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60FC2613-C293-4B1F-93C2-981357CE813D}" xr6:coauthVersionLast="36" xr6:coauthVersionMax="36" xr10:uidLastSave="{00000000-0000-0000-0000-000000000000}"/>
  <bookViews>
    <workbookView xWindow="0" yWindow="0" windowWidth="14380" windowHeight="4190" xr2:uid="{00000000-000D-0000-FFFF-FFFF00000000}"/>
  </bookViews>
  <sheets>
    <sheet name="Week" sheetId="1" r:id="rId1"/>
    <sheet name="Stats" sheetId="4" r:id="rId2"/>
    <sheet name="Map" sheetId="2" r:id="rId3"/>
    <sheet name="Loan" sheetId="3" r:id="rId4"/>
  </sheets>
  <definedNames>
    <definedName name="_xlnm._FilterDatabase" localSheetId="1" hidden="1">Stats!$A$11:$D$40</definedName>
    <definedName name="_xlchart.v5.0" hidden="1">Map!$A$1</definedName>
    <definedName name="_xlchart.v5.1" hidden="1">Map!$A$2:$A$4</definedName>
    <definedName name="_xlchart.v5.2" hidden="1">Map!$B$1</definedName>
    <definedName name="_xlchart.v5.3" hidden="1">Map!$B$2:$B$4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" i="3" l="1"/>
  <c r="E2" i="3"/>
  <c r="B15" i="3"/>
  <c r="B11" i="3"/>
  <c r="B10" i="3"/>
  <c r="G22" i="3"/>
  <c r="G7" i="3"/>
  <c r="G3" i="3"/>
  <c r="G4" i="3"/>
  <c r="G5" i="3"/>
  <c r="G6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3" i="3"/>
  <c r="G24" i="3"/>
  <c r="G25" i="3"/>
  <c r="G2" i="3"/>
  <c r="F7" i="3"/>
  <c r="F3" i="3"/>
  <c r="F4" i="3"/>
  <c r="F5" i="3"/>
  <c r="F6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C9" i="4"/>
  <c r="C8" i="4"/>
  <c r="C7" i="4"/>
  <c r="B16" i="3" l="1"/>
  <c r="H2" i="3"/>
  <c r="E3" i="3" s="1"/>
  <c r="H3" i="3" s="1"/>
  <c r="B7" i="3"/>
  <c r="B4" i="3"/>
  <c r="C3" i="4"/>
  <c r="D3" i="4"/>
  <c r="C2" i="4"/>
  <c r="D2" i="4"/>
  <c r="C4" i="4"/>
  <c r="D4" i="4"/>
  <c r="B4" i="4"/>
  <c r="B3" i="4"/>
  <c r="B2" i="4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7" i="1"/>
  <c r="D7" i="1"/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B6" i="3" l="1"/>
  <c r="E4" i="3" l="1"/>
  <c r="H4" i="3" s="1"/>
  <c r="E5" i="3" s="1"/>
  <c r="H5" i="3" s="1"/>
  <c r="E6" i="3" l="1"/>
  <c r="H6" i="3" s="1"/>
  <c r="E7" i="3" l="1"/>
  <c r="H7" i="3" s="1"/>
  <c r="E8" i="3" l="1"/>
  <c r="H8" i="3" s="1"/>
  <c r="E9" i="3" l="1"/>
  <c r="H9" i="3" s="1"/>
  <c r="E10" i="3" l="1"/>
  <c r="H10" i="3" s="1"/>
  <c r="E11" i="3" l="1"/>
  <c r="H11" i="3" s="1"/>
  <c r="E12" i="3" l="1"/>
  <c r="H12" i="3" s="1"/>
  <c r="E13" i="3" l="1"/>
  <c r="H13" i="3" s="1"/>
  <c r="E14" i="3" l="1"/>
  <c r="H14" i="3" s="1"/>
  <c r="E15" i="3" l="1"/>
  <c r="H15" i="3" s="1"/>
  <c r="E16" i="3" l="1"/>
  <c r="H16" i="3" s="1"/>
  <c r="E17" i="3" l="1"/>
  <c r="H17" i="3" s="1"/>
  <c r="E18" i="3" l="1"/>
  <c r="H18" i="3" s="1"/>
  <c r="E19" i="3" l="1"/>
  <c r="H19" i="3" s="1"/>
  <c r="E20" i="3" l="1"/>
  <c r="H20" i="3" s="1"/>
  <c r="E21" i="3" l="1"/>
  <c r="H21" i="3" s="1"/>
  <c r="E22" i="3" l="1"/>
  <c r="H22" i="3" s="1"/>
  <c r="E23" i="3" l="1"/>
  <c r="H23" i="3" s="1"/>
  <c r="E24" i="3" l="1"/>
  <c r="H24" i="3" s="1"/>
  <c r="E25" i="3" l="1"/>
  <c r="H25" i="3" s="1"/>
</calcChain>
</file>

<file path=xl/sharedStrings.xml><?xml version="1.0" encoding="utf-8"?>
<sst xmlns="http://schemas.openxmlformats.org/spreadsheetml/2006/main" count="115" uniqueCount="51">
  <si>
    <t>Date Ordered</t>
  </si>
  <si>
    <t>Date Shipped</t>
  </si>
  <si>
    <t>Date Arrived</t>
  </si>
  <si>
    <t>Shipped From</t>
  </si>
  <si>
    <t>DFW</t>
  </si>
  <si>
    <t>Dallas-Forth Worth</t>
  </si>
  <si>
    <t>IAH</t>
  </si>
  <si>
    <t>Houston</t>
  </si>
  <si>
    <t>AUS</t>
  </si>
  <si>
    <t>Austin</t>
  </si>
  <si>
    <t>Airport Code</t>
  </si>
  <si>
    <t>Shipping Cost</t>
  </si>
  <si>
    <t>Total Days</t>
  </si>
  <si>
    <t>Shipping Refund</t>
  </si>
  <si>
    <t>Order Total</t>
  </si>
  <si>
    <t>Shipping Refund Rate</t>
  </si>
  <si>
    <t>Order Total Threshold</t>
  </si>
  <si>
    <t>Revenue</t>
  </si>
  <si>
    <t>State</t>
  </si>
  <si>
    <t>Texas</t>
  </si>
  <si>
    <t>Cities</t>
  </si>
  <si>
    <t>Shipping</t>
  </si>
  <si>
    <t>Total Days Delivery Goal</t>
  </si>
  <si>
    <t>Input Area</t>
  </si>
  <si>
    <t>California</t>
  </si>
  <si>
    <t>Colorado</t>
  </si>
  <si>
    <t>Loan (PV)</t>
  </si>
  <si>
    <t>APR</t>
  </si>
  <si>
    <t>Monthly Rate</t>
  </si>
  <si>
    <t>NPER</t>
  </si>
  <si>
    <t>Monthly Payment</t>
  </si>
  <si>
    <t>Beg Balance</t>
  </si>
  <si>
    <t>Interest</t>
  </si>
  <si>
    <t>Principal</t>
  </si>
  <si>
    <t>Principal Paid</t>
  </si>
  <si>
    <t>Monthly Rate Needed</t>
  </si>
  <si>
    <t>APR Needed</t>
  </si>
  <si>
    <t>Years for Loan</t>
  </si>
  <si>
    <t>Loan Information</t>
  </si>
  <si>
    <t>Payment #</t>
  </si>
  <si>
    <t>End Balance</t>
  </si>
  <si>
    <t>Cumulative Totals after Year 2</t>
  </si>
  <si>
    <t>What if the goal is $1,150 monthly payment?</t>
  </si>
  <si>
    <t>Statistics</t>
  </si>
  <si>
    <t># of Shipments</t>
  </si>
  <si>
    <t>Total Order Value</t>
  </si>
  <si>
    <t>Average # of Days</t>
  </si>
  <si>
    <t>Houston (IAH) Orders Over $1,000</t>
  </si>
  <si>
    <t>Number of Orders Shipped</t>
  </si>
  <si>
    <t>Total of Orders Shipped</t>
  </si>
  <si>
    <t>Highest Order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</si>
</sst>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4" fillId="0" borderId="0" xfId="2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5" fontId="0" fillId="0" borderId="0" xfId="1" applyNumberFormat="1" applyFont="1"/>
    <xf numFmtId="0" fontId="3" fillId="2" borderId="0" xfId="2" applyFont="1" applyFill="1"/>
    <xf numFmtId="0" fontId="4" fillId="2" borderId="0" xfId="2" applyFill="1"/>
    <xf numFmtId="0" fontId="3" fillId="2" borderId="0" xfId="2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0" xfId="0" applyFill="1"/>
    <xf numFmtId="0" fontId="1" fillId="0" borderId="0" xfId="6"/>
    <xf numFmtId="14" fontId="1" fillId="0" borderId="0" xfId="7" applyNumberFormat="1"/>
    <xf numFmtId="164" fontId="0" fillId="0" borderId="0" xfId="8" applyNumberFormat="1" applyFont="1"/>
    <xf numFmtId="0" fontId="1" fillId="0" borderId="0" xfId="9" applyAlignment="1">
      <alignment horizontal="right" indent="2"/>
    </xf>
    <xf numFmtId="0" fontId="1" fillId="0" borderId="4" xfId="10" applyBorder="1"/>
    <xf numFmtId="164" fontId="0" fillId="0" borderId="5" xfId="11" applyNumberFormat="1" applyFont="1" applyBorder="1"/>
    <xf numFmtId="0" fontId="1" fillId="0" borderId="6" xfId="12" applyBorder="1"/>
    <xf numFmtId="0" fontId="1" fillId="0" borderId="7" xfId="13" applyBorder="1"/>
    <xf numFmtId="9" fontId="1" fillId="0" borderId="8" xfId="14" applyNumberFormat="1" applyBorder="1"/>
    <xf numFmtId="164" fontId="0" fillId="0" borderId="8" xfId="15" applyNumberFormat="1" applyFont="1" applyBorder="1"/>
    <xf numFmtId="165" fontId="0" fillId="0" borderId="5" xfId="16" applyNumberFormat="1" applyFont="1" applyBorder="1"/>
    <xf numFmtId="0" fontId="1" fillId="0" borderId="0" xfId="17" applyAlignment="1">
      <alignment horizontal="left"/>
    </xf>
    <xf numFmtId="0" fontId="4" fillId="0" borderId="0" xfId="18"/>
    <xf numFmtId="44" fontId="0" fillId="0" borderId="0" xfId="19" applyFont="1"/>
    <xf numFmtId="10" fontId="4" fillId="0" borderId="0" xfId="20" applyNumberFormat="1"/>
    <xf numFmtId="165" fontId="0" fillId="0" borderId="0" xfId="21" applyNumberFormat="1" applyFont="1"/>
    <xf numFmtId="8" fontId="4" fillId="0" borderId="0" xfId="22" applyNumberFormat="1"/>
    <xf numFmtId="0" fontId="4" fillId="0" borderId="0" xfId="23" applyAlignment="1">
      <alignment horizontal="right" indent="4"/>
    </xf>
    <xf numFmtId="44" fontId="4" fillId="0" borderId="0" xfId="24" applyNumberFormat="1"/>
    <xf numFmtId="10" fontId="0" fillId="0" borderId="0" xfId="25" applyNumberFormat="1" applyFont="1"/>
    <xf numFmtId="0" fontId="2" fillId="2" borderId="1" xfId="26" applyFont="1" applyFill="1" applyBorder="1"/>
    <xf numFmtId="0" fontId="1" fillId="2" borderId="2" xfId="27" applyFill="1" applyBorder="1"/>
    <xf numFmtId="0" fontId="1" fillId="2" borderId="3" xfId="28" applyFill="1" applyBorder="1"/>
    <xf numFmtId="0" fontId="2" fillId="2" borderId="0" xfId="29" applyFont="1" applyFill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horizontal="right" vertical="center" wrapText="1"/>
    </xf>
  </cellXfs>
  <cellStyles count="30">
    <cellStyle name="29z2cVLBvBCYX9+lxf0cqvjA4d57qm15Ke3UR59CSJQ=-~yNT/IJ/tbtXy9gQY0oTriQ==" xfId="13" xr:uid="{00000000-0005-0000-0000-000000000000}"/>
    <cellStyle name="5gqC4oYTv2g1+P5S75Zl0c16BIcPEGWeMKF2TvegA+I=-~qq26lBSVTl64mw2A20cmSw==" xfId="29" xr:uid="{00000000-0005-0000-0000-000001000000}"/>
    <cellStyle name="6/3/N82ksdfofvSZlOfD98fYQ3yOoPN+7aehYVCrfFo=-~Ctl1A2lLH1gaqHr0fcENQA==" xfId="10" xr:uid="{00000000-0005-0000-0000-000002000000}"/>
    <cellStyle name="6JKUw3Yl2oncsRaLqFKCehqyoztb9f6BUwC4RfnQgMY=-~SrCJO+s3p3V++2KXViGS9g==" xfId="24" xr:uid="{00000000-0005-0000-0000-000003000000}"/>
    <cellStyle name="BaplIdpY6TS4RcnZptXwn3Ij4HA+Z+uycKd5feWZZv0=-~Lm7Mi3pRpdeRgeAYbLNLig==" xfId="21" xr:uid="{00000000-0005-0000-0000-000004000000}"/>
    <cellStyle name="Comma" xfId="1" builtinId="3"/>
    <cellStyle name="Comma 2" xfId="4" xr:uid="{00000000-0005-0000-0000-000006000000}"/>
    <cellStyle name="Currency 2" xfId="3" xr:uid="{00000000-0005-0000-0000-000007000000}"/>
    <cellStyle name="D8abwE4QnOw5xgkdzmEEsVSfzJqfNnvbkZQaWjBCcrY=-~84TDNfqLWSkThPtbvGdAfQ==" xfId="12" xr:uid="{00000000-0005-0000-0000-000008000000}"/>
    <cellStyle name="DZ+rQxELL1NgAqlLHH7mzH6J4cX79bku8UjG67dTbJA=-~+Aw3QkA71c6Zc6ud3HCX2w==" xfId="20" xr:uid="{00000000-0005-0000-0000-000009000000}"/>
    <cellStyle name="Ef8K1kg9P97RoPl91+7wIe/7PmbT+qlSh1vC/4Vz4XA=-~vvfSUUCg8xfsbZ0qJf8Y9A==" xfId="8" xr:uid="{00000000-0005-0000-0000-00000A000000}"/>
    <cellStyle name="eY+vKYc2eD0cAkaLxOngFddUIMtB6/xqGDQUkAAdOQ4=-~HIl3O+mZ4FgeKwDh8Frr7w==" xfId="6" xr:uid="{00000000-0005-0000-0000-00000B000000}"/>
    <cellStyle name="fFawb3PeJjlOd+uC//y8Fb3NRoW3mobBMHlL/fYqizU=-~Cp7fffLqad9Sl3broXzjrQ==" xfId="19" xr:uid="{00000000-0005-0000-0000-00000C000000}"/>
    <cellStyle name="HZ8A3KGvExqdlvJRC4rCuul0CAlDI/kUx3Mn7lXm7ZE=-~t0H4R8OY1GB2coxIzpEEXg==" xfId="27" xr:uid="{00000000-0005-0000-0000-00000D000000}"/>
    <cellStyle name="NAaQ3xSt/NURKjftbC4PGoKPYsRPZDMIm0VOKuIQ7pU=-~r4KfT6yxgMbEWMNNIBqb0A==" xfId="18" xr:uid="{00000000-0005-0000-0000-00000E000000}"/>
    <cellStyle name="nF51TO7v8My4G/QedlWUxPJxec3GxySqkNDNjoXp8GU=-~IdalGiBUnk5DZ7CqmwO+Gw==" xfId="15" xr:uid="{00000000-0005-0000-0000-00000F000000}"/>
    <cellStyle name="Normal" xfId="0" builtinId="0"/>
    <cellStyle name="Normal 2" xfId="2" xr:uid="{00000000-0005-0000-0000-000011000000}"/>
    <cellStyle name="o07mBUjdc4dTDmZMgopEUCRtaaNncaWe+G6bl+4lzqY=-~nGL+xy2WdhjDU8Q5I/+3qQ==" xfId="26" xr:uid="{00000000-0005-0000-0000-000012000000}"/>
    <cellStyle name="O0WSLs+ZguWTX9a6qaBgf0L8kWCiKZIvFsqZC2ALK4o=-~EomTHRPHaxy+Lo/6YuCHvQ==" xfId="17" xr:uid="{00000000-0005-0000-0000-000013000000}"/>
    <cellStyle name="Percent 2" xfId="5" xr:uid="{00000000-0005-0000-0000-000014000000}"/>
    <cellStyle name="Q34jQpS8eklDFRHvDHumLNmXIWOKaXw9KDwvHm0n9Z4=-~RU2cCl276MhWd3N2Qy4e1Q==" xfId="25" xr:uid="{00000000-0005-0000-0000-000015000000}"/>
    <cellStyle name="QO48CbPLVplxELpsIzMDbkP1fYjlqy8azM2O4QVFpMk=-~Hr+xpMU4XIeCm/UonbFt3Q==" xfId="14" xr:uid="{00000000-0005-0000-0000-000016000000}"/>
    <cellStyle name="t80F0KRNg+n7Gm3UiUxiJioe3rlrzgdK2t7uPvkJk+I=-~zbWuuU+jJBIe3sZPd2iOKw==" xfId="23" xr:uid="{00000000-0005-0000-0000-000017000000}"/>
    <cellStyle name="tx1xEK+/HXfKwzSUdV9HnM1ktJVD4Wvma3++v8qOzxw=-~EAH7mvHjxEUuvQurhdv6vA==" xfId="28" xr:uid="{00000000-0005-0000-0000-000018000000}"/>
    <cellStyle name="VYlnSC5E+a/O/Pdw+Cff7xNLyE/CSxQaKcl9S9BhAEE=-~MNLJYsJD3dh1/NcVlIBHwg==" xfId="22" xr:uid="{00000000-0005-0000-0000-000019000000}"/>
    <cellStyle name="W0pRQZRbIlW8t722xYifCUKEQZ6yw1GHmQ8TixFXvk4=-~7P6QHIkMHFUXztuFJTJ9sw==" xfId="16" xr:uid="{00000000-0005-0000-0000-00001A000000}"/>
    <cellStyle name="Wa5CUMfyJFgRQj8ujOQajliYbJvKAOlTDCxqTzm7eXw=-~dqbfOVARQDKYZAL+001fhA==" xfId="9" xr:uid="{00000000-0005-0000-0000-00001B000000}"/>
    <cellStyle name="xzoqdb3zBee5YBYVJ1j/x0S/plGrgpyjzTfEj1c7w98=-~bBDYAH/j3EDdsbuOkRvuRA==" xfId="11" xr:uid="{00000000-0005-0000-0000-00001C000000}"/>
    <cellStyle name="y8/johIYWPX6TopkxLLhn1WgWDVd1sPIY9FXCV9+M7I=-~PF0SoVGWPtfwcigzRLhwuQ==" xfId="7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n-US" sz="1400" b="1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alibri" panose="020F0502020204030204"/>
                <a:ea typeface="Calibri" panose="020F0502020204030204" pitchFamily="34" charset="0"/>
                <a:cs typeface="Calibri" panose="020F0502020204030204" pitchFamily="34" charset="0"/>
              </a:rPr>
              <a:t>April 5-9 Gross Revenue</a:t>
            </a:r>
            <a:endPara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endParaRPr>
          </a:p>
        </cx:rich>
      </cx:tx>
    </cx:title>
    <cx:plotArea>
      <cx:plotAreaRegion>
        <cx:series layoutId="regionMap" uniqueId="{1A73EBA5-D7EC-47E0-9A4A-BA6F73D5D394}">
          <cx:tx>
            <cx:txData>
              <cx:f>_xlchart.v5.2</cx:f>
              <cx:v>Revenue</cx:v>
            </cx:txData>
          </cx:tx>
          <cx:dataLabels>
            <cx:visibility seriesName="0" categoryName="0" value="1"/>
          </cx:dataLabels>
          <cx:dataId val="0"/>
          <cx:layoutPr>
            <cx:geography cultureLanguage="en-US" cultureRegion="US" attribution="Powered by Bing">
              <cx:geoCache provider="{E9337A44-BEBE-4D9F-B70C-5C5E7DAFC167}">
                <cx:binary>1Hprc6U4lu1fqcjPlyohgZA6uiZiBJynj+10OjOd/kI4nU4kIRAggYBff7edVd1dNT09MxE34sZ8
0eGN2I+11146f31e/vJsXp7Gn5bWdO4vz8uv76T3/V9++cU9y5f2yf3cqufROvvd//xs21/s9+/q
+eWXb+NTUF39C0Zx8suzfBr9y/Lu3/4KT6tf7JV9fvLKdu+nl3G9e3GT8e5fnPunp356+taqrlDO
j+rZx7++y62x49M3++6nl84rv96v/cuv7/5w1buffvnzs/7De38yMDU/fYN7CfuZc5amKIlTRDii
5N1Pxnb1b6ejGKU/p0nGMKNZQmKaxL+/+/qphfv/OzN6m8/Tt2/ji3PwSW+//3jnH+YPJ27e/fRs
p86/2q0GE/767mOn/Mu3nz74J//i3v2knM1/XJDb14/4+OHtq3/5o+X/7a9/OgB2+NORf3DOn432
X536j755Muq7HTv19LuF/h94J/sZpwmlPGY8SUmM0z95J+Y/0zjDGUcpzkhC2O/v/s07/605/Sf+
+Yd7/+yhf/9f4aF/HUT/mEF/uPJ/mkH8Z8icNE0xz1gap3/OIM5/RjEjCPM4SxhKKP+jj/4U2//5
tP65m/50+x++5H9H4ty/LE+Q1P/44X+It/+pP+KfE0oyTin4AqGU0T/mDPiDEILBF0lMEEt58vu7
f+TMfzmdf+6H3277w8x/fXf/8P8nU/5znPtbMSie/FP5VkX+Aer+9dnfMfJPt/4r1/3w6vHbr+9i
nkLt+Ftxen3Gbzf+sPu/j81T5/4eCX+/5+XJ+V/fRQywLoFalGGecByzDMAwvLyd4gnAIAWX4yRL
0x8+7ezoJRQ4CunJ4oTFnJCUk9e7nJ3eThHIzBiuZnCYM6hxf6vet9aste3+Zo7f9n/qpvbWqs67
X9/hGMP39D8ufJ1sGsfwOERQmsVxmiYphcjqn5/ugCPA9fH/GdSAkx5PyTE1jOWkTXhRt+4sVfrJ
JJk6TljVZaDJM9l2mcsp1Nsj5eOXbBlQOc1OHWq6fmC0/eK4kQXd2CisHYiIo/ojj8nFtkEdyTYt
JSaKnqQyBasvE1qXUuN2LnTFEzFP2ed61cueR7qUiSv6umEnXxOxptl2KSTTyy5qIyZMvKY7jElT
qorkfRN/ZUteaeSuUKfmXLZoET7TqWhjMovBZt+bmdAPToU84KTAk5Y3Jq0Oxvmq6CbT5z1fE6EX
lO5bjAW4ZckpoqjMVnmbdBwfDSrHpn08jr382PcbPbOBrcU0BCfmLblumd1utdJx0bgNFe69pMFf
RUxvAmVtDdZo+MGa06oafVRWq9stjXIVeJ9brJeb1N5ALbU7ryddctTGOQZAFklbLXk92ZcuzV6q
jJj9MNoHvuJWtKHrzmE7r9uW5tJ2KEdmrsR1PLtwtNOp5xU+y9Fd3DwIijXZZ3r9FFr8oY0oKbpW
fubboMvFN8lubaMO3OrH3Ra+V2a58WN1a3RTFQNq0D6ZZSTU3NN8bNtDM6nkTMMm0gHxm4wnLt9c
L8KEezEn8efKNqr0HRrzqql2Va12I6XDrkrnXTtEdpfwGe1tSC9pzHZsqPeas9NsybDrpWnFYnQl
yLjU+7hhrUDdQAu2yjWvU37fp10qhnEc9yrYoqa9Pmyhe7SoubNuPGaufxzZpMTQ8u26irJMOI+2
YuOjOq7cXeN6OHHdJDml0hQb6h6H6MCHvv7o9D7rtgLX3bMefD7J5c570bFVH6aubYROl0fJLMoN
jfPQJkq0KL4JU31caR8fPGUPaEynnRnnpvQ8/hYN6iN3ZcX7+9Ewe8pMC98VZ0/Jor8kbFU5ncC7
Q2qfstloUYemKyoWVUJFUXZoa3xp7drkdKuqM9JF01dNiRu65JmfGrEMyRfUq5cNj22BrZoF6ZNd
iHrhk7w1pi/05meh10jDdOunGdfpsaluI10vJW/XB03wAbd0v2JfhCFVwrua32XtfCDRS7pJdOeW
9HlWJtk3XX3QnftWSRmKxqwSDIrfu8A+GDmT8pPVrN91MGsxMSoFMiFfJno7NiQPNo8dV0WUDV0+
NPo8J8HnRFtbVPK5id0kkoQBfvQ+HzB5THSqy7kKSW453cX9mGdxY4sxrcCp3orQ3Vka5j3dZrqf
J/VJTrroaKLFAgktsfnUo+SLNVkuR3+uVS147zuBymDDBb7JhuYSK3anIeM8Y1epwtfVmGmB07nL
Ox4rscxTQUwY97ghRcSi42yy90nEy6QO+TpM+rAkwyQWFwu8jUpI1D7jOWixtu3tkHlWrkbd15Gc
ixqHS821FW0X46Id+CLiuZny0IXvEdkWEZnhSzohmW9xSaJRn1iUPDoj5XUyjsfqy0CXIMUi6SnR
U068mg5qWRsR+/R7NTVMYLNU5/qO9ZURTTVEHxJ8At79zXSa7Vqtk1K1BlLHt7mtE1miemhyjuZj
W5kT7kZfLrx+aBjpTlADIMwTxoSdxzRXW/YldOvdshD0mpTh2Ned0KEiF82iDr5mdAWBACXzcqmx
T/O15yrHm60OmbSxaLdOCTrHGrBMLaJVy2NYo6ZA6WhElH1N1GVMx29NGuq8bhqxZX1XWGfa3Shx
vAevLXwzu3bSN6QZzG5tdCdo7cairXR0YE0tYof4UXfjSUKqiNDUSoxLpK78tuYU0OfQmKET5ptd
siavgxW2ZrdYUSs2g1DBG8zywWRz3k9zGVHOzlOo77C3UeGaaN7pCucoLeY+uqxo3QqilMnVovK6
j+kpa3svVurMfkkhMuxy1VbuIlmNyw3JvmBmVLuF6Gjv17WMeZJAQMsoj6VVuQmy3vmh/VSlHYJi
tuReOlWSKpB8mSkV0aZxYRW8QY5mh1scPS2xwYels1BiEUMl993NvPRflMrYFQ/+ehnsUC5ueYgm
g47L9BD5zuWGIVvYLsol6ra8l5LladxQoZqbsa6TM4ABgHJHSK5w2KfVOOaOAuJxYcel2et15OU8
Lr4wJP3EbP1poFFWDvMYFTpt6yJOOyJ0ZfudWhkVzXRtKCb7YJq6CDQyAtfNU6/CR23H7dPGDi7h
rJiIqnPclDMJh67W0wEzsI/v0hpi5sDWaRHJMtx082bKlJ9q4oYi6bILtRFURKpOFSOHsYOh6dUh
qKCKJeafZio/Ks52dUqEonyPEkIE6+erUSuY6lSDZ7fUCkzSUUiA3ayCqjqnFbwVp2AdM5dh+DQw
KC+04lXRb3Bhv0VZPjdtLCp86pr1Q9PhG+phjhEAiWiYig5qToo58uOFDl6Yplrfry19rIdqg5gM
x03F/JzWoVgsb8SI1rwaIZEtMvu4n+Sl0vRKra2/cumce2QPfVepIqjhaW2LVuNzV2VxLfrkOyc9
RP66s1K6j3IYT31tAXOXWiyB22JSHBVTJG/wNptLfHZdDcmXLuRSbeQQq4keGbAmZsGgauIHtFUv
3H9udZrkY2r7HIXmID3Jq8W0x7gJVRll6216M60QeE08PFLUDCIKUKBDtIoMwKzQY78J3y7g/Ubt
MQRcqKYRsCX5OkIiFgZND3NkXb6afk8nQ4vtIUP+cbVJe4UqdmuBvZ1Nu7pdWJL6nDb8MdZDvxtw
BgwoNPc6inievVbtqa6GI0OInzQYMKuSucxqVxWkdQ9bRNBeJv0lixcNV94PzSx3qH3BQ+OgGKZ7
O7tjFcxT0rS2cD1U0q6pEeARgJVTTh8ytB1Zwt9jzJc8NcAEVbJ+XhUZisz5RXTbYAQaXCQ6tCxA
dNwqao+PeowgPKa4yivJmgLLuM75sBy3kKpSe8lEYqsjyzaV220DzsQBu4AFTmJmx4WA15s1ghAl
TIq5JQWf1XTVu00VPo3bYpQNLuqKHybOed6SfhYxkU+mkSFv7LgzG7uGurSUmSVrUWfUQ0RCgJqu
+owTQbfpfl5mnlcuoIvJykrqbDd32hZJjR/SbOjLjqaCMbf84FxNpIo1MDC1dhC11clFui96K+LU
TIeW0aueZPoYKJTAFQ1xvklgFqPsRBwnE/Alogo0NUlR9WVUyRse5hoq2ApTGtDdZvqDr8Y7qUid
p1vMhHZbMYATRuePU0w+u8mvx1j3/U53lSkRoUAlQlZE85AVYeLzwfh0n/IUFxScmbcL5eVKanOk
CSqb7cEAd9nPWvsCL+N8ybbsMW6Hr1NVD8XY1V/VNpV4rpyINev2S9NBdTPLeZ1qnq/QcuQtnr/H
rs5E3TlbZgRAeQ0ZLZNBvtK2BOgmUM0qWb7MNpDr8D2Q/mmVdDdYcmkx1UIZpoWcyMPAusPU+KRI
tD/1RjkAN7YDishOg+W5x8KNut+50GdHHIcRmqEJFUFud9mwLIVpR70jmT2lbrlv5n4qln5oROqT
rhwXRqDrGHg+otkImjV3zgK8p5H+sGVzWmjvV8E9UPAW6yeF0E0HZOW1GtZNxnNleCYWOqC8O2bf
WFaXKZpiMUcd5MlYNCygIzXz2bbfNskjkc59JihjZ+hc0f0ajqnqxWi7caesewau9AhMr1vYAE1P
MpWcsiJtUFaO6+RKv8wFxXUsLK4r4akdchmlVGA6lDOd7Q7CumrnXiBoW4pMrVf1io46nuhlqizN
Q6ieNxrsboWaM2UdKTvd0ty5nfEsKuLKWEF2jZyzHYtJm69SAvky/iZJBpFuMwOI80o0Njo3kIDH
keAbOaVpXmv/mUnZimbWj60LItNRfyFbNYp2oLNI024u3BTOGgrj+2nVl0jy6bhkHsKDhS9oCion
43YYe/LdEPNhHgBKaXxh0kCLyGeaa8tL06Cb2u2Qyvw+qdxVR3toY0bCyoDpcV7Hq0pVx6hBas8G
8qnO+l4MU7B7agwSUEM36MJENp8pvplr4BI1wifSLTSvR6TK1W9FnUbPxO6RByrbuTkpXdP2pYVA
3iVVVYyR2zcq+qpDrAVoAbWoLFS4lAAngWYnLqdMyh1G9SkpPTTzfpUnZmwi3DDMAkgt1PNYxkIC
EcubuimYG1oxdA2BbpXpHMrpd8aya+mynY4l39umX/J+5V9Ugj/HqPIfeBbdoc5C298fTMKTXNcf
sw4816gq7Gpo2bsVepPhLumhm+fbvAHwV7So+1Vg1D/FDZY5VQ3fUQcsS29doZMpyY1t7nk2X3HF
x4OdkvuIy0H047pbpUgmdK81EW5ZOjDpaHcylmc0qUa07TblnA2f1pUYsa6+L2uVfo1c+rHXGtyO
H3ja6kLqEeoe0CgSF6mMuzIErYq4t+tuaGgxG3pqmnosJrcSIdNkR5o45LP94l1U5VaheYfDY1DS
ni1AgeoY22uJP7BlyQ1K+vuk3c8Iq1JRSoAi3CLHsmLePNS8plhS35S8djK3+rmr5WfNhvQKdJ7L
Fq1MQL1c4u88Gh/rqToxj3bJuA17BsqLwC6UuCU4r+Lpiqd0zaMUcliGBGpIE4sJs1psNVQUBiWq
drdd8xj8aq5wcH2+BX2dofBt6r7jwHlhwxYEmqa8Sps5T0NIyyUa8oUmXbFVYS42n+06usRlW+tZ
OHud0VC9r6IgZLaMpwaTUQxxJKKJXZBaSujeorKNMGQoY3emGqvD5FTeeugq2YCgPV2ncFgnWljj
r3ySboCpoFE52e0yhu5xGLIjI9vnNtvZqKnyVgO42Cq+NK3HBw+Mh+pYF3OIoI7WrBIj66+rV15S
V9A3EdNd4jRK9p6tMeAp+tTP/ONIINOo/0QHtu0Ixc/B1nBAQywnw1VgwBwm5+WFgqqV4vrS9u39
jACiFAfVYp4gN1v9YZFDEJ0EWSbXpv5gtu4Evdh68QNIQ75fA4QTwnfdph4ajNxdLNtW6C48bek+
ON0fM0IeKFnyi+f+g9rk/UYYAY8CgKmkz/1c25ObwNc/Nt/2dfutmZg9RsrrwxBtZT96KDuvQ0zZ
nkLO7d/2TI3taYg7v2dJdYuRz9c2Q8dKdvyEzRbtqgndzAplkCTT0bVJfKziFj5hZWqDaILNYNje
g/a2l7ECJGumw1szycaE70y9kFxSN7+XYRDrEL53xDVHGdOxrLG8dRn+NLmxLno2dwcC7V08z6vw
gMjPIbqlMp2+BtMfB8OpmF3anR1s5WiiI0gcYRFEVQxmtgAwDQbsWY/PNFuONNpAsEgnQLQ4LcHS
XRm3DLpm3Ny8pquQvFnL6APKZCIQCrekyi5RoMAh12YqVN0fkZ9ABIoVtHToQJxf76rILkBOyhkZ
fxelwzNAUSdqQi8Ja09NMI80hGtbR6GwEcrHpr7G2XlUycdAWLPf1ISElZVoewjtnrWl5HjLEXpU
MUB7O80IIoQ5sTJ8ZzjDhc/6L1AezjHyp0FrJ1q9bXtYE72q+g4YXdQk+7GPeZEZdt14+oX3+KHn
7d3Q9w7UoPl5Wvgggj0r26I8ofG010O9CjcbDEEPsLL1VSto0UDQotuJj5d4nWuR2SwGfbYSuIt7
0Q/uOlsROaSm+7BFJVCy93MaNXvrfQQy6/zQEplnpKpFaNvmFMJ0NErXYiC7sZN5k6XSCDZs1b42
zRnkhOuE4Kt1jYZdOif9KXDixTLJqUDZ3J/w3wbSdf2JvF7ydiyVlcsjsnQ52yp7Cks7l5hFz31r
8Ilu9Y2DUNq/7VVD+9G17KuaQTUZnHHFZrpJvCUHVb09JYhhABmXMzPRk1UNOfkTWsb+1PEAqkxg
BVmGB2IQzG/jLRS915Oz2dbCJRSQ6nVa0bKFvdqg99uyeAMhBI75eTUGmiLJ9qom+3puHm2yvR81
UH6Wsv70NrRNbcEof9uPwVFIU3l8m+LbsHYL2O1HPuNDAnL60UJn5Inmu6EuRrzYk+aNNmJeaLYb
q/FSO6y3XL2KOdBtDkfPPr8lI8lA0cLzeEhev/3tkXFd//7013eTRoFAWrN2Og/wEhN17f7ti9Ns
6l4REuzwtt9JPu4yvN6lZPrKZ3yeJMgnwYF302ncV3JQLdTaJZyWLQE6Bf0YEgFmBM1YHU4J98eg
Gr+P7AyTfJ3pG4q87dqRbDl77ZvGV1R7m/pIzMMA1QpKzOROHE/5ROfkAOst/tBVtmQZwK+cAtBG
PL33rkp2S6oj0EfbtjZiWQFwI8673dDxO1ip6E7zmhxkb+c9cDDAhJbz/iD1BrJU2p7Wdon2hLox
5EqjM1JVco7HCTqyRYaSj004odq3wo8ZLdptrRoo9I09vb1nq0foZcwWA3A0/pRFmTulEclt5PCB
RglFOYiLa394ZRhv+NtI7E+8c9d+fXNhD5L/wIGNNnI4VRqGt6234S3ikIq+b2hpy7WTEGa4BoGZ
IXP4kSpv+fI6YLoCYPZZlq/O29PUM2WEfgV7DjcLVrus6JWeIPJJlXeuo0JPBIieKpPGHvt1kNBh
pC9tPeFTa9JrBkrBDq3TfHobSDbaMvWQ8llm5hPpBwYxT5Ys13wE3ahyNejdgDZ+OykHVB2aK5tP
pto3i1bnBQpbEXvoet6S8W3oX+P5bUuqaDz42hfR2DVGpFz1p3qg9sewvYbG80QnqLLxZMmp7hdy
muhH1Gl/fPMDNqz7zSOg5jAcPUdzCq0gVV+HwNcraPW2K5d4J9Jaj/sabR8XnGZFqtqbNWLkgl6H
QcndFOF155z8hFJo6Ra2/nYuHqN9qik7ZotNr0yFZ7FFqGQ9NEwtKBJXlIHSZRTdv13QhcWdMfXi
7VzchitHq+8h8YAZQ7RPxrDuUTN7gUM9J6Jux3lPINHE2Hft9ZyQw2y4OzhQQ+N5tABQVSovQwoa
RLpMvAzN61fZvgD16gNoC6DgjkCS8Ouk0QhrXH20zXkLROMiF2hLoxl2o2T7ytcJyiOZrnyWnGfX
HZqtvUzcgHzRxd2lWr/bKZZXFDvQkEBwE5tcm6Ma9YHVFO20h+45hDVZBYR4fAHIxJd5nLICM1hQ
SBpzJZthO0xD1OR4NjsPLZbIWPRlqDPopjSonLY9s6pjVkxjNRT9kr5H3GkRL+1jv4LakyLzMA1b
KNMegiEO7FmN7W3bWFAd3Kz30wAcG10p1m+lpOoqTnF/nrgEY659WtDYaWhPZA3rmuuocoRJe/77
kC2YCsK2uOiqKzxndCcZfw/CLbJiXgdzbuM1t9PmgYPUcz4pKHXM2yJdMT4xF2GgQrCVaFxGMaYH
hEx7JhszP4aMgcjJUyBnU/ayrJkqZNqWilsn7FrjUwx/XTq9bQ2vu29bfz8hXY9PS9XhvIEV0/zt
BJIJsL8+bYu/X/f2lLeLk1h9cqCv7wYU0dOcYHrCVrsO1uVgk2dxdFgTWZgoDacR5W9H/z6MwWY/
bupGCtJk2jZ5PBOgaEt26rxHgm2vlQR08lNdIXZaEG52oUWHsVoLA4xwdRCcYUC1mEf/FcSVBB4Q
N3kb9jxU8tyvkDG8JyWUAvALwGNNohOCwnnsAVXDCrDZRokBUT7QPKubcI5XIxIdlsK1QCbjKhwT
DLjmo8buUkABQdL4OZUI0tt9Vt68gLqSW+ofiB0gvZjfTdbdqwZ63Ibxz6FhVW5IL8COB5Bbp+uu
kt9Mn1RiyYzMSehh6W0ssWvpm4Z5Io15jMNFrwF0DFDSZjqyIsLmeUHDUBIwmRndM/zHZhTMl3wh
95o/JCsI4ypNdO6T9SOUbCwy7nG+BlC67PghY7DwxagG5cRDn91mrbDJfpDqXiKz5SBmpDm0R+Vi
28/G6V1FMCiPZIIiC4iXylQ414MVUpDbOn3LnDxVRr6usMn7uX1U7cwA127IGtmcofbG4ggVfVt9
rPxrstsSJaYEHOyPcbeAOjQAWdhkHuvMiDHr+msGsnY8Usj6aj4xbPz5VZZ9Zf2E9N+zqIfFr+xA
B31L1iQtcAaldDP+K1SGsGP4xkTLCdbxbxe77IOWD8MKa2zc3HtYOIXAgoyhYgzd/ZhVUlSqqfPN
QgQAUu45X6iA1mHISaVvNnjYDOpit4xgI6/2rregGBspxhK55JwBKNapSHHaia1fr9sGw8L+vfNq
LGaCbzcAQMjgqhyhwc3x4EG83dBlqKovPgaZUg2lHdrjwhawj3rqYSUga+XOdsO1sbCaE91GuD9V
sE5CuXk/VIWfTCx81V3TmItYZUe58G9z1l0PlYYlhVk9wR83ymUqp57MUNHeV4w1eeNIyeH/i3kf
k3PExzxaa9FKm4epADWimNi8j0HyszoSCe/LNMFXIARaaFXRJVTzfgpAPwkqYRXiCuTzBC/X5nuE
54Ny4NV0fF767cI6UzShPjtcfxpp/CGmV1WWfhvJddMOIIRhaEgDiGuwgHwcFq7Pa0SXAv4aloht
JvEZsj0+v229DROp8XllgKWt1I/9FndizYCyNckmd/AnhM84razQ1HSg9EsJK+tStK8QAGsOA+T4
hPbM6ffTcOAM2Nuy8vGEOkh7OvLwSs5g37lsK5QF1h2w56JZpiXXoDBOIRmghwPkDXVDvvxfTs5r
SW5c69JPxBMEYUjczAVd2vKydcNQqyTQgARJ0IB8+llZx3S3+v/7TExER3ZVSapk0gB7r/WtXaL2
iPW0BWiF4MPd+kxoFbiYE9TS83h7CcoVslS/1Xg67ZhVKryfvTqtaDCcZ2XGM5HoYyvRRRAUUBa+
v4Rh+GTbfcz7CdJxXN2KuS2i/Z5Y95vY/TrRLZqY8NZxLEt/jIpwO5R9ccMJTKxZgfr7/Q/dQ21b
fYbi2p/J7cW9V2itv0xJC6k5aYca6EnVJXWNZ6Urgy0eGMF22OEZbsjozp7wceFh0MWgHJKl29sY
S7BMlpKvAXSwqopX53dwdMV6VreXFi3P2X+lt3p72r2XqMMn6bzblvf+l8YWhkEpuqQMapzqMhzO
aNasjt+/dHVfnNyYkUYXmY3U52Cd8HHaakS1yG+f2P2zeoQZxGZQGZ4O6XxxCsVeMLeQ4m8VKrXb
gF3DoJ/5/fuO8JO/qukgpxVu7+9vX98OBMYenG6sLT5ugLZhUSKGQsTS88fz+8/ev3p/8QIQy3j0
UR9Jd0apEh5dWGaF3r9SZid0rt0nvpDqgr2AQIKDyGS6ECadoUXczfMX31aQhJebWYjyV8z+fIYU
OJ9VSPd4qzhMIEGwG91e1I4HVnnu0EEbPr+/8DLMosKrj9P7J7S76VKNkgdKQB0kk/IgY5G6yque
ftQelsXMabfGJDRj2o8+1ul58XADoNZG74V2oxIqsxYrKr7ED7UV03md5J9I4T9RXt9Nj8JFlf/C
tP/z7f/5YFr8944O//7DG+X9+3d3/8bD//ZvHX6YG+pmf/1LN1jvP7/rd0j5Rsj9h1j+Bbn7J1D+
v/B4f/uH/2+wHjyYCPTa/07rfa7sd/BxVfdvePJGwP3rX/2b1xP/iHwRcFSKPAojsOW/83rBP6KI
iEBKIMssFBx/9C9ej4X/8CMagNfDn6ACoTiMf/F6LPgHA6nnQ1llgR9JHOG/z8CfriTo+399/0de
j9A/0XoskpKHHFwuo/h1RFAcwx9pvYD4ZTPzUlwkFrVjWEzugU3PnHTjkQ9uyyOzlPe8q+Oe7PTU
oT9KOn/LqhDW6MzWuz+cvv/pcPz/4XDCQPjyRuJHgvwCD6JLD/qgb/mF8iBKt76EYRd8X7awf/C7
b7Iv+oRH7YSmo39Yseyf//79QSH3v7OL/zwbIRM4u1JSsJC3w/sDuyhrsVsJavYyuuKriZb5hbvi
KCYLOg5lArDFqQXA8e6rV4e/f29yO9W/vDluFdwrHMhu6LNfPvtYAuKYG8IuTbvyb6bYmoOA9t9u
cwRLvAo+gLa6YBlvTLifvbp+E9giGlO3lxr954HaaoxVCfynhYJy/C8HB0D0LwdHBMf9FvnY2t4P
/g9nZoX1vfneyC66wHZYW5BG+uaoDwXJW1t5kK9LFSumUo9jT/Sq9qBnhQJiCV608bZTZ+NhhU35
98fFwPb/elx4GogMuCARjMJfTpoz2rahA0NYoj84AJBAbT/1Pjow+dOHgfKR+fWBBhp4yc7W1OqF
n/XQ8jPA2erQHG3NAkiySy70sF1g14S55xeAqkJVP/jkLOWSMjePL+gAAhQszAc1VJHLKtybKEfx
NJuvYrDhUTYMyt02pGWlzKuY5EevDtiz1/SPeMiaO0m61J9q8iT8Glo2ysBZbk/AD37ajo1PhfFM
XNmInmClf/VE8NkPOnn9+7NF/szm3u5vwOCRANBDQkRZwPr+6f6GhVbMWkGGqozxc1VYlgpOprTB
aYytBha3YzdNKgMnL+rG7wYSHLrc/78DIQQrD0AlggfqlwdN1dTX5baxC4+m9Qxm7a71C/oMqPfQ
B9PLtjcH3m/2wgp2mqYW4qPnPvz9yfjrnSMQWYoY5yH4eERH/nwuqqkfPQFj77IUJWrfIwOxCdJw
OzEpH1lV57hG/215++tqi/cUAbldB+DRwS93q7/ULJwCzS7U50c3Gp5C6ni5cWSmaL28lv5+aXl9
H0wEBN4e3qGziseB0E/jyP/LoxP8db0RPiIAUBLoLVYT/XIzgNshy+6hgzDNdDXNSq9UTncROka/
1vLZj7bvPAS30XYhCLNqXfJ9gbflzH6yoPFSWvbkDox5FNuN8/MabRoGvX6mfsdPZqtnsLUNIJXJ
XNvRbnkDD5uTpU3wuM3x31/M4K8rtwB95QcQVvFF8OudXQBULwrRsMvKNnPp4EU8jCNob+7K9uBq
Px4KGV17z3qgLTQ7acvnrNjEKzX98Gz3PV57f42B8HQ5hAmK3n1sUtOXy2le6WXhgXevrcoKv5Sp
aEmbAUeB7bOpMEchq4AfNFvMe1uBQLbj8e8/XviXVQ4filEg/7fbNfR/eVwaGFWubXrcNw0fjs7r
W3g9ONy1m81lWL7Mypns79+S3O7/P29HgNIFRZonRBkS/Pp8uD4azRgO9FJx6Z5bpbbHvhofyY0V
gQolc9lG5aHUNLq8v0QBXKG3Zuja/7Ipkz/vPdjoGfOlD/YbFQos2F+PpC8no4eh985T0Xh5RfwX
pqU+hEI1SekqdwjW2s/7CLxgqzx6F6CRiUEU0GMU2PkgtUoV1PSXDnrnf9m0b+mNP5yl27GFEaox
FH14pBm91XB/rBj6ZocYRkJ5HmSbgE8MM8KnOmmWlmOjkFu6zHWb4Nju/DCwFzLNN+UkerjtK2rV
QRYMoR+rhXoXoF0AB1115IuiOYyUS1NweRgNbuMOzP7RrVEmUZXFlbIycwH+ISA0Bm2yuDgy86uD
rngn64FAYhcDnIFIpo4VT76K4l5FMussP09jr3JbR/7BwS2GfI+6rynb6tA2LkcioM1QHjXptldB
WtcmI94ij0z1/uN6rIgxl7+/z3AJ/3ynIcwiwlskhQvpU3jf4pe7u4tczVxL2VkpohPLIb/v5Z6b
Sni56NoH6ooVmzYEjdqDzr7j2CHKwTxHhQZXqLgZKSCz1vPgOzS0EQc1boYN3Sn05dqD/nNr9atp
rXOUXa8ta0973cAsd8ygx4fiv9WCQtEUT24FLKObBnozXKSUuClpmgCCJaSHwyrW+0HVKmnVEuBi
w5EpmdqSURZ1su9QqKE0w9ir227bE3azGt6/d7WmqZUhyPGR3qjZMIryYh8TuvflydMLKNGewlkt
aRVH1SjPqzsW87rdd+ueF3puL9DyO4BdYspRHuAWWpvLNEDC3LfoiHWjehIT9Q4DtMG46j7rvllO
ewm6PeLPWNfK460sGvXyuoGQ2HRpX8pgQMCi9INMDh6QGiGKh4aHIvZb9giZ0TysHqTpZdjLDErC
ekL9fxjq0l5bG7Vxz1WYNVSD2NysvMIr72PILhWuXuDOrJuLZNg1S0IHDNtHIASdPUnqIQCoqW83
8KxvqPc3i034RevXuqu/UH6E3VVlZIaZHC6Vg60C4n9f/c9mUQocH/82QzDLenTLsEg2ENikMAcb
6i51oQ//uF3o+aa2AR/qKySQlvtqhqduZX3YnVku3QiCeZLhy6p2OEuiyIdogq6wF+K87dvHuqvW
q6vpMeB+efJb8QPs2ZLbUg6ZDi16f1NVOSOICYTlpB6XhVjQK9WRalu+Nt32wMDmtUW1PIcBrvlK
UchP87NoluZaaDhjihcdXBIdoowvP7BmCJ9KUoxJpFB4tO14WJ2YTlU0aCA9+qcVVj17S/Gz8IMi
W3nTZkup5cFNE4pZ2IN3nfrU9FA+DNaaagYcMhUtyKY9ir6s/aiAf9wN9RpeCoCsBxSqc9IU4ZoR
vdBUbdv4YV7A1Y39YQZWRCO7PUdteeCmdPdg6ZDfqni2936fCtzWJyKbMZlCj8Ceug8GsBC+5vsR
9xpNzTijniG4NlRClCqDLsKjpNd0UHP/zzt87Hzo0wXuVImvyFD8lNVoL2Y3b1JhD5ZyN49rZACf
6yDty10eFK2bhFt/O8tZkNTa3zw8Gh8L+hVgy7NsquC6r6gsKDrpQ1+y+rJ2yx2Y9XwdtuHFUnVQ
bC0eJzGl9QaTa69bkkrxA8TUlPF2HHPrlSSRzWJOrdpBhYQrTIK6zMVeq6etHr4x6uxxtPB2rdLf
CjhKWDAkvDQ2POIDwm6qx/BUBMU3JovtMrXmp8cWpDVm4qeFoVHi46rGbJwR5eC4w7rqbEm1fWLF
yxhUuCvmOXybrmAKy2cTWD/uIxTeLKTjg+2adBdte9Z+RyFt/ZQr8e40R4hQT8MDCxfgHvtvyu/W
czdvNuMNgL2mGr9U/knrIfxszQgspEit4eWDMMAPFBTodItkc1cghbKuIT1zizd0JmyTacASuA8Q
AJpZ3wMGgp3o4Wr5Lax96ZdAO0OvvprBgyo8tQe+hkMyatDYVprv7Y02ayy0KUL6x75R9rREzbU1
VXEXlDCCgr178V1Z5ELS0+LtryXfaFZD0kfAL9SnAeR7MSyvYwkXubUHGNphgt5oVBPyIqD1IUNX
ETlutrirpbNPVOZdEQW5mJY5YXys8dgZm4H8RRtqAvKhC49qCtUHcMBAL3X7cWS1u3qkKT4NjP1Q
PjyLaN8atNE4kqWb6ZPue6BAYpWfZtmYewptOIWbsaRdCRUOm3V3rEIWuxGcECmGzw4VWkyYGo/j
PCO5scgP5TZUeN7gvTrCHrxSZA5IYzo4ING049sHdXX+guqa+TYOlX8P2bp5XdSQgKVUOWHoqVvH
T9YOCA1N5HEoBvxzNl8LKH533n43LtGavzdnHTrjPJgmnLJxLHuQd5U5jHMXIqG4a9SLL7sNTOyA
dJ8kVqenBris6dwNZOKXrdkfMYcApyzokKqDYpv5tf0AcSy8KGQRswH8fNEK89zuEorzVK8Z6CSQ
aIGjnxdGlryvHZgKLE50b7BDBPbHvlmVditdTl0BU8ZDNxSvfJizzhxW9AxpWbItM6JxuEmCJ+VZ
hGw4egkZFCUe3YZnoM5Z1nf6Q+g5faX2uiElcpRmmNPY9mq7zHuPbrF3j/ZG4bFeJaUtQDEG3kc5
EhYX3oLoplL84OYebXwDEKMcQy/TM9YUOG+J87wWxmNIH4K1meMmtHkAV//LYLcvi67Go2vZfAjk
8NUbUGarjb2DagLJp6ZNu8FHKGgvII7dmouIrfZtqwOFBbLyL43Zh3h2UI0G1v1sLS3TyOP0OpTh
E/jp9iGywBbl1DukkqLrskzjE+rwHW8nVSYLnut+LC/asiFVZDRnj+d96ECglOhf6Aayeqe5MCVC
MR10+Bzx+2wtG3FaN4fukk4pkx7IlJ34uWv6xHMItgWTc9dlrOtsqusR13FG4NPBQrYM+g0ZovE6
RN6ZO9dfqiXQybgv6xnrMMKwdS7DLUQ/vqypMIjwECkeRjMMwFLrCmmvckJ+kfgXuPP3ch7fkMHb
XiuAjnoKDmO5eXfOMkAh9XxvC1GlBWlkNi7yvh4ohL69NwfXgd+KJkheAbRUbP5BnU+uAzq+YVkE
ABUdC9O6bGnNmkU2GFNPsiCuaVvkLa3qu01DcIgHYD6ID+Ad66GcD72A3dHwr1qR9Yp8sJ9AyWPp
HtT8Wu4L4pftGFyZPtMWgcep2/ipLLsoK2bR3Dns4DeMR+J5j/x41F6OnZFkQLl+gPr5WZplPdmI
vS6deOv7Gu0uMgNdgawAoPbfGq+o0JK0Zbp6y+PSTjyXo8P9H8i8H+mYFeN+hWt934kZjQqbvgae
PE3u4m24v1vS/2CcvFIZ4OkKEKooXH0grsLewaCnr2XGlvbLbJryuDQVlmmjYkvEs2udy4uIC+Qg
ylchLjcxzJW0PITGIUDGf7puB5cQtL8Be/rMgVKGvshF5SRyGS2I7Y4jwIvM47jbF4dHNrOItSRr
/2qjvjm0juzZ1i6xGtx00lIV+QhmF2B+i8wKuWPDWCRLbe+8IHJHv8u7mUx59GFZYVONjn6K8P+N
4LIBDn7lrhF5VbpTxAcVa46QgVrMN7/dvs0EodkNtny2EOTvYGm/LNt6wzxrlrCeHdvxkzdXQQJ3
CwEEbimw/LdA8y6xzaizmgx7PGtAXLgYhlmU2BJ0sOmDLgYhcr8tN+N0AEW16YYntEf8uANDXIyw
/NfNsKRU3dPiD0kVgnAhdMoK6oFp7JPG3xAx2ZHKGKsmgyF2HW7Wb1MDi7Er4O1OD6h+gRrb2SC2
hBj6Wpl7U7MpmxaQb/DvkYV7mfu9QZAlWE6plFWR+kySxAKyj9mqH9UE2GXZ3ZGIDXXv0qP3UDwr
eY9mZ7LHLWiwyRYdRHHeZL1X4nZWawED2wLJrqcxGVyRkop4GZo+uN4ralnQCbVEHlDsD0Nz79Hm
69z4r23ZRjkTSABMQI4p7x68cDzMBVjeRWJBR6eWokaMcmmrOcVsiXgeqh/oeI+sK6dsZEWXLiP7
hI3hEbXoG9uFwZqEnRvhgxR155oyL3yKvAq5LgumfeRDjgzUswYhlIE7G7ImKnNU6DGi5KfW0BZL
KFa50D/23vBj47dghGngBPafRwR7YwkpidMWZaVCYsqo4MUvsVq0LWCOPTQXBjAEAafmBV3FeV9v
0Zu+mxIc6KFTyDYJI45y7qu0thSGNFLLsZ7D9lA0b1HJf6y3MGZJ/TC3W33YXPihKoYta4YSG0Fd
ZG1b0lQodfUJIud0CnwEsJYhQY//1PbNfRWtzz2KYKwfE0NPKb8vHpbKZYRMD9tH5QjxCmCnDrl0
uvAXujKE/Nfi4zrSN9q35kJnCOdtqNNxqJZ0CHInm6wgyI3vxqByNNh+7CRu/NpvtHvcdeniVXo8
bcJMeSDI9w76LqcmbRcOP9P8pj1QMBPGNRyb4K1ZVguWYOGx3nUSekNGts5eDRj+dSJfEWMcEzHp
q0IhmDR6OXYhrGrG+xArrSs/74cJSG+EPH5SrFIlmlmE3fA7vaIvbwdy4gU+hfUFuCGMFPDw6/Yl
b1g/3rdCo1sPn7qltKmgHKQ70WcuvvKR+DFnxj1sy7GoAxJThEOT+jY5YA1xjnHrRjj/zX2wqDYb
CdpxBrEqYy07Y3iCwVLxW/VqnLxFoxxm/JTY6iUq5SjA7jJTGfME8y1Q5yOKkfgjImYRgmCYYfHM
xIyIZkPnuNjKILNKXOsRu2tL+KHR4WdKxsQNh0WN5Bh0bRyK5dvIv+hgevNkg/JkOt+2sMBtc6qA
lFgK2gpdDj2YnVyrcd4B6U/gEefmzNbyiIEOnzq//wmG9iNwhR5FrkQ7zKNkivS9wi5XBC3AZyke
vWnrc6qbZIc8fQxBKSeBL5/Xqk+17ZYrJND1RUlDMvQWexZIqER0H8aMRx0ylF5TZ+SGdxLSAIfZ
EN+T7BWKp38eC7rksAuKtFxmfSQqCiFhOR/MYuelGmRqMgzhlodrFRycGX6ASiF3QpjrgmX4TCoU
2qkMc38ZEb/yjcgiDCa4x++p79+/0q6r70vVAvAp99PvP7cTA4C4bwSrjqnQUfkRwHo8F+/fvr+g
Kel9nGbsuD21dTIzYAXOLtNh0UN531Pa+Khml+08gOeabj8b33+2TeVbidEUR1j+6n4NvKPyrX8O
we/dv7/w/3wlaOEnTm1jDB7hI13FF6bpcpyFg+ik7SpPpfKu8HzwbbgO16bnuIUaTPog8AmGKsj6
SvevOjf93MfW0+0Rs0NWtIkI03QhkmLzLUoStP4rumKXAvBec9l3SSNwCYkChdG/WaTP4qipp8QW
y1O0HiXoFuzWrMl7kAHmNk6gKX1y2Sz2b1+EZ3ykpbP5zJstgbSNBPyal8tUpxrmIRbOlqWh8N44
H687K23cKOhjHNtMw+eXulYPsy4xkMOUOX7tA0QZdQvqD4kkUscxXNomr+pAxuOyfbAD/bZVFhwb
qX/OO5ADwZBGYTeNsaSo/kH5IhgMyg+SKIT0MRxPFmjPc0SWqw1o+TjXIFOq8m5lCEhWUESpFcv1
tlKuyEph51Yoa7saRJNaOQQR65+QCWKp2W2bQPSILq6fpysiYn68z90D0qz7fa+0OWCTcoeK4uEp
6sp75jM5smANUjTRwcn6jiMMvL9t1JQvcC/uwmAqr1GEYR1jf4O7t0I+iDnuuB2ffKQYjyNKi3hv
SfiCOPqYFoosqVc27cXy9sFyjs1a6fVYtxsGmDSbxIo9OUz8kKhoEDGl5aDOfkXqkzN14nkR8m4A
4hA6KavDGCzm0YdUBkTQJGEr7bWo9ywM1s9ticgu7A1+tV33IobhgVd1czVjg7xcKO7WHhQxCGQA
PyqIwJUM60EMj51vw6wsIvLEy+dGR0O2FpX6vNj2PupJ+Ruy9BNSYYCVqjDtB445FMG0ZHhavhpP
6yMSjXus3eAl4aaRdQs/1uGE5X11+x3eSzfE5KPDPqDmanzR9UkHzFx4ab6PmNrwwLSpjvsS9ZAC
sbsGGG0il/DTHgAyHEbSXvDRSyQpgiVzTp0Rbj2jUG0OY8RAnkkmLq5D9ArNbcOkulu3x2CnIZ7G
FWyLLiRmbog5qSyy0HAEgYPxcXvuUd5Pah4uRpnPwS2RUjnNj2HYeNdo6F7k1uTSM0OOOUI2mSbd
Xk0L/UQtaHwwpOLz2BffvCiozsJEz9vKxluU7SPRHNyaC/YYMKI+I6n/0d9K80woPaHdjlIzEJa8
N5+BGRQCFuIOSpF6nK0CrQb6M2moGg4t9MO73l8QjmY1ubM+8ojwYyXwb3/fQHrhh+9/Z+34che9
dDuqNyYw6Yf55cu6Njav4AFDsEIJkKxguraunZ4WyaYTtkIdG6fNkM6G8aspHM1aQQFetqxbEC6A
E0BnQKayU4cw+kB6D5RUDRljN+CPO7NlA9qf47qKD7Kg8jiM7ZaGZowFZNFDvw4yjgJ44DhK+FoB
Irs9gosMZHqCfEJ4u4+fy5188d0XTPC4zTepbMJoc7W+v+AaICW79c5LPFWUKcIapMKC5aMPzcYR
KSs8jThaLHJBm6oaiSgECo5rLUD2mvKtogab6pYGrLuDnc/ioeJdfpsiNY8PEg0ZsLUNk30Ap36n
oiTZ7nnbua4EpuwIeXzHqFmAlJ6vPvXLvJ3fX/AcPe+s/s4wgiU2EXBQhFKHZI+g0c8rNPv3r4y7
afh9HVjMDFPQTidlLj6a/lTSwuGBFRvqco6zoiNImuVuVqR4MINDkPNObHVZlpsph75/nWI+Y/DH
EpGYrwuBF+SQ2EJEHg0G9JOIXkWHZwN49dUHJJbLkpxA04XxJLU+2RFNSLCJl20V3xEa50kt3tdX
8mEdHD8spH9ax21JHJbrzHH3gIwUNKklRqwJp5kudWxmTNVUDOuXBYcMALg+l9SixqOTRcjlRzsw
dwqZvXgYKoDFfBepaDHVp4EaPSjzk4+Nd8Hqf4QK18d0ZhvCeIeqR8u3CboeunnU56iXH/s9rJ6q
sIgjrn7MbEAEasMRO47JW8uE1REtGUZKjOqOCOSm+hZzqmoPeGuPgQFxawp6RBerdIihPFg5474q
tnM5OIa2St9BaGoyf0KQ0YcUEYPc+0QXL7is2ntxo39TQOLQUyKTIcT9SE0KPpl88BsIVFKPrwt6
yVNdQVgnGkvUgpu73oolnlk2Oz7Eu/WbfNYtznftA6luBkAtkMG2YDuj7YzZVu+PlJw8xC4OUPkP
SrDnHpYWBg3MQ+bNAEtmEyMILrO59jH4i4ny0HrwMXjPMIxsPfmbpxMS7hA2Pfq1IoF/8PR4N7Gx
PWlHUpi3BTBQfYClEGHgWC+ywH2HNOehW4OkJ1CGQl8MFfqdaB/efIhErQ4h4Q43yce1U1b230IE
me9L94RUBTvujf9IVD8dQM4gVdFF91XLkPkKygLjPGYkJdY5MWaEjU3qrA9GlUEMQVa6atNy981l
ETM+W1Siquuw3/Tix8DaOQ9l80TRZ6PxAczqmc8CG0OuVnQ9hB0LXnxtpb9mA5GYYdMi/tc2OweN
3i3J3rsqc2HqNvTV+GUwU5pgSHlvnpamKDDN5jcLMfwo5Ho0pUS2UTwrtuh0Coq3UWCMlKIa05zA
i6Lwe63A88SeRHHNNKy0IUQfVJXh2R8wuQoLxMeStC8+ssiZEsXXtRV7Wi9Rl7sRKsFqwTU0WPYP
YwefBsj8Uftgqjv6qVDqqxzpmvR065NORCrdtoqkRlZYFdCtlkBAMZEFZioFv+0hxx51Tmc7+nZr
aYB4Y/1pKikcj2Z8rsf5++4m3Io/VwxkOQ6wnYJq7S9FBywZ7l5UQxSpZsz4+YLxT5Dwq2HArwc9
3EdbvmNuR+YZkYaqbS5o4DHB6bvsbxIHHOl0ZU1Sj0OLABxG0SCqIBCdhSOMHU87wFlkuxJIFDkw
so/cAederf7ExdgjTdCgG+IommU/VDH43iFttHjaMTFq8xdEk1mECEnVZZtgJpMBxQA2i9EdW8Gw
WNDb7e395PXmp+M46EyA2z9AnIbkQRD6K+gB5ivW+G14AyKGxyOyb35hg9RNAFqnGgONgpnkDYEI
tKIflyEK8H2BkOFH+bDuH73WPMk9wvg+fzraafXPQ78MWc8297j4l/pWSEL8Qva7quCRQtWGEedG
IGAEWDpa+Atm7lCwc+mG0vtMZY2aVMgmAVlTYxSJQCRCDOzMqxF30LB/DdU0fayrkj+IcnmYF6me
AlscJce4GJ1EMFYRihTXVWNNKLy+PgQe/OQVsd2kZdtyWVHbBaEy+dxi6Ibor3Y4dJJ/RC7/m9AG
sPcWHodmCh96M8cSOn2+I/uU+xqNBeYEppJY/VDty6WdqXtpYRli3Mr0YVdecSlZF13ZXKK+YulK
ZXHYkVk/9CEKpb61mOcGART6PbqjtsfAqFsOwQrY+RtmoMA3wP03k4+6WF1mWZN2DeKmC1MvfK9+
zB6FlGP2DhPi3D2foxVT3OiQ+X37vdsXtBi1tRjjFn0DshXEqqf+p0DtRTJVCA91jT32VZVgfNgN
B3ePHQquc9lBeWHys7mZHUWgXqkzn9t1JDHMNXVEVfo9MPg0ZpmXJGpbWEZImh2mOuwyJIEprFny
6KveP3Rh61JUgBhA03sIrGW6bKq8k6wDuYDZdF0vEwmpKSkq48MKhku04I0+cNW9mXD+zjBzEJFy
cseNiK60Wo4NaJITMvsYlkh1oktDDwHRa0Y5dmh4SBFGASANM5e9Onb45xjpE+mkm9X/Ze88luRW
uqv7Kop/jhtIeAw0Ke/asD17gqBpwpuEB55eK9H8bpPUlfRrrggGAoVyzapCIvOcvdeGP6d7DTWr
TuzRxXylH43FPZE4vFxrb3pZsp4cCfKoqdEfFm2CmQELSQZqCBYFXw/Vy9jGgN6P1qdQ5HvHZCWa
yxTxQo1fkNGts5j8TDBLNrQWjW3oAw+sJrEHw3TX1baOdcSMVuHoOVuEqWtgGVcFxLP9NKUntDrh
tteU+afoaEvSD8f/b6z8kItuEE3uzoyNz0HPNxchjsiMETfymB51Rs61F9MUpaCb2m12nHt+7QGm
phF4l2AOTUVw0yTNASRcdDK3iPP1jH5mMsroqerkqtWZipR0btY6utRtP6fUC9wepCV0yKNdhGJn
6HW37mfkUf7sVGc/Ss6p2x6Lvn6p3bzY96o3aOkDOLEg+THFE6yNwfw6Qns5dN58srKJFboMw03b
THsZyuxSpxYqxdFyV24chUdNS7X7QO691N7UsUvH0EI74rhuvS7eXJCU4VhZl7IdnQ0SFWtVaOg/
Hds4VOWu4Fu60QqmqmbNxRv1zNqK6oPWuTHdM5gU0QAOiM5a2zRAZpyKX2gEHoUyaLLStRZ9hUBr
JlleY8Y8mKXXHZOUBZXGsig0aIlr6JTW1MaVhT1C4Z+z+Axda2vUqX/yKBjfIqJ60FGlrUoogtlg
aTuvZQaXGDLYCym2zosx5mJLfSa/WPTXNciPrLJxgFm+vgtq+wdcILFNPCSDIj7kcR7SAYnVZaNB
Se0Pyh933Wft3mJZemM3Pf1R0VyMGkZb5uBJirrq0jv1VS+DdmeW09nqy+xazoL15yxcKgfwJFu0
5Kt6UuidfpRMSpqIi9ckNkEvH92JU8XTssdK76pdFAzUy0FxzU0EfQ5dxsbu7fm645NDT9OeLJe3
rpq+Xs2+N2+CKaSpFnfAXatDaLQH05cGK1xNrClI1LQeWLsmddquXAtjuB8iu1Kq+RWO64s+4ZdO
RF5up8SdbgdbZ9IZNN7W6+QF1UK7Laz5VnOKZmuyClsb+B63s9sWa7+x8mvYB9O+h765qg133LRJ
yxLU9IJT2j8la6fRjRu3xAA0Bnqzc0cUJFGPr6iDS2BYlN2nkU5O1dMz8fL+LkQqeJ/7xjmt+dyk
SAJlRVlXGLkarX+O+fjWeoirtprrTRL652H0H+05+Sq6CHNIrbzU+Dk+Nsux/vc7lmNapkuuCOa4
8vRU21oVzWjls4mVPztZaAnL7nJw2UgXsE7TOMO6q4saok5wDCTOn8VMo80CG9Ry++Ogq6w0kmsX
7iS1uzwSczxWnJYme+66rL8HRotVkNYT3XteLS/mMxS/ZJ/qJWyA5Z2j5c9ZdvW8AAenR1xAlMP8
741cgAcft92JeWjsJN8WN5Dkv3eabf0Oj7PcWXZp73Fn7Zf7Ph6gK/tPa1TeejEmLX+tCGeMSsvu
slk8RG7XX3oZJ0zr8c3kxshGfewDp3+Wp9Nh8WLRVr2XqZnvFhOTn6LdcxxKocrStBwCSFDumtC6
t/IkZwQNU1hYGN9jKqwtRfg530NRiw99QJtVQk91Zvv78vRUfUmV5dV7UTw0lkn1ZGRyrPlIHhaV
3U/C9e27bvMd1EzT7/8sPCoXYjHjmLqBnPS/tvA8vBXFW9O8vf1m4Xl/1r8sPOIvR4luacch8CSJ
AO3xv5Db+l+msE3XMRDUmx7bvy08ILcdjyos/h1iJXShlKE/LTym9ZfvYWz24W3bHmKo/5WFxwCi
/7sIlak4gnKU9DSZKMpi0fhdhOpOtalFg10cI+Fq61lpEBfh4WCZ7bHVnzppIxDDWsMcW/eGtSZL
dJbq4HLPstHyCRrXYoBcbo9a1Pxy93LHcqzo+hSdfIa11aXKoSAgjcIo6AsEZLn9vuuZ9dHI/HZf
wNuCzYWFbhD5yVWgn2Vv2XQLEKjrkgmCnXmTKIqHaBoKj8vuEJT+zEWNo3LheNDQm9fCrAycv1q9
c2TcnaJBO0rLoR0yhumWi+MTeBnJuVaNKxuGcDufB/jeY87AKnR0PCvQUsNqhEuAyqQ4U5qSeE0l
Cjo0Tgngdahv4RfUnxTexuqxFiaLltT9pt2Ylv45n5zoejKSkx2NGq2sGVawBj4p76xmV1XZTav3
t4MVpdtsQsA4iaBbTVqNPK+mucg8MupDUOd1steNELmvVTNcj/G5xXziDx393yJ6QRpwnsYw2Vme
SRVCla3DLD4zWf80Zs0+tmDkWnuGi3lnDI9A6qJdblc4Xamb6EMF49V61h28y0M7b4GPrqDN0iMv
wGqIPP80NXG6bkBgri2t4qLl33tUudFgAEWZhfdSzMaqqmpoVEFibibdR32DWhjBkHbQpzLZxg00
r7LzxW6oYZJr0L9RUiYl/AstusP7+Zmez7aIUfVZmEtkoIMzN3ux8+du2CD2XieRKpR5tG07d7hA
lL7PXYoIOjYmw4tv0qCzdq7ItBU5LWhN4O4Yng9WMfKurKYaD5YlftCecpgyGOivs+rWTGv5yUhP
dk8vcMo0pudc0EPdtbgqw0EMJ4DthRAd3RJgiOj0d1FTIOL3tD3kwjMyMZz7NXMLlmCfjRhFEWgI
sRuFJ3EUOV8H9SrOdJUm40sRyJalTw8r25tf48CId8IDnCVwD8/3TVbmm8kYb/UCsJPqbWAMGrC+
Rta3sHUmRGQuJFOXn00AmKuIC2M/If9suiBTQt+TsCiR55m/1nRkjnpN+VEGAE0lM8oinLYIinZj
1GJGSL30gIB867UO/t0+3tk1hFiu7xWW+0usefkm+OQb6dH2ELB5fY/0yb434v5r1jGjmebyEziG
Yi1mCLSdwfmDYKiqjekYmfNGpAg1g4qGoWbEazdu7ooam/kEt7gc03ql2UAhtYYTEYYOsytUe5kA
NWCv00oKejnpA1U6lAqaOOvzAcXd99joJGqN3D44pX4RLSTohrr3aozhdXEx/cqvAxgWEESqxsgJ
CSmIEFtNsEaontC4XPEr3sRIHHu7C89WttcqiC6CGl6QFjB2KMJ27TTsUNujCYC05VGrWxeGxXzD
S5mChaii/EOG3BqMbL139AwMUlZ9KutpVU3TCx2/nPWDaWwn9YfJAhUI/vV2A5a0OebWQy6c19QN
qp3YxTZsTZm/IhACLCAi1tpB7wGOHK5M033rbLc9OJ6D7LtGHWHRO9nUafMMzjk/uGbfAKQFNjZ3
OJ4L/Rz4oIGaPF5V/pXAu7aZmOj2kGJ9u9gnelntI99v6OCgAvJrfO/uIL7L6Qjm5SUNEXOJykyQ
20T7zOLUUBBKGRU3jnoT0AR71FzaPkJatwn0K11ouHHG2r7tdOt7ZjOmht2ui8fbsY/ba6RU07qv
6/DY+PcBXZOnxoVoUCEiP2DfP9b8xvRucnZzNsHAMDSwbHHINDpxV3NdANtJ/c3Q69+MlFu5Hn4J
tTUMs3A9poi/athbOZrKILqbQjTBRsTIqaB3lQ3bpM22IciSrRXR2ZBBvKZT9GSOhDGMsQbNOwyz
9egVYGyxhHshqiOtcMOdW8CjmAd5dFpw3FOQUdySAxUUY9UXg0sxfnK2/eC9Yeqzdr0zZYfJ5zyv
jt0EXStzimMVcKXy6vzFtn5oOStwoaFuaLP4GJQQWMrqh1cWxikN+oNWi+6AjeNhhCK+GjWiBIqU
kmWSRc6tHSFZKBoF/w6OM7QUvfteyXA+gE5+8ie334wpCsC0GSCVEwux5VcN1JFhqrIE9XDwJu5d
4kXrGsUz8DnRrBGAF/yEteFYTPDrsSH1F1YNc2XyOmZrn1nK547x2vfy1awBVCJVb0BC0G7RU8QT
flJ8Hf3hC8Ze+BQ5XenxBkAqLRwdAHIkm7NJ6dwVNHCgJR1dI/hcl/pw9KKOqwwtikBpw/G1ra0W
dWlmoi7VkAfs6yw6DLalr5Fx57daRa6GbqPAVKr13C2bY8REfhO19ckfz43glDRHCHl1lHyaxqRf
N0811eKdxhwESDZRA4M57Ud/HE+BDRG0sf2DmVAyBvGazqiii2ignQKfROZci2ZjCPaZTqcvLRg0
hvSHHfbFNh8o8NAsBySldzSC0apWB7+frmjSM9BME+D/7NnTLVDdiEpJJ4FUEBc/Ct/RFGin3hYR
bcmCi0rYTDfoZB9qp2l3qZNMl561MNMGVGHCtO5CfAuJNtvnNJrPjNPXsYPLxjblU03xaj/pzrWW
7PomG/dao9OtqSMQi3LemlRu1w0e871jOXeaZlNxxGBVlMZOTV9opQToi7D4Cv3aLex7zpwX3csQ
O1TVuK9TOBnMZ943KROJFGcPy4i7ymZ1j70AtiggC6u3acZGZbPBggGDdkDqrqgEpdqYkfEKtT3Z
6PTkR1TDSMgZ1Oc0+xRVFb+8yH/FZ5Nvq7Q8jLDQ9wGaacY6S3pUju0HvYd2HAXTZ92jvTrQqtPQ
TlHB1nNqWF4Br51VFQKijs6vBhWVbs6dnib9bkLPESZOeIwr+4AVQ0m2CPfwvwdTI7e2oKgbI3tY
43wiqGUsDoOmfWXMb2juyhuEcTbqC4Z+eGho4wef6gqNLGSXGFNq6ZVrujf8TKc1oTPTPrGbT0Wc
brBaZsd2BVABGKyuxu8EBwELf6BhSKBpADX1HaYa6mOpoRgWaHPByrgmC22m1ql55yQ2RmfHBayq
lqR6FITHgvds9EI/5W05wKrjzNs79nAT683GNTPxjrLUi+LBTAQLzDq+Gvx4PLnA9PZjk5xCEJUA
y6Ob0aSvOFlGvRZTS7kpAdRfUlhsFXLD6jK5A0p2V6ApOJrx/RQ9hfDoN3rXl+vlz3H8Vo2w0dH1
83hHkItE2IvidAwoNdYGTQ0DpsUUgY6EM7WmTpHttLYCNaQAgBMz6V03alezn9rHvDMGxj1rVaq5
e6h4IvqUp1uRiDdpa+02zQENSqgg0pXJxpEiWNG0t1dtDHNZj2HD4TmuuDB0kv4j9JQ8eLWgzNC+
aXZUXsINJ4luend5a9Y0AvUnVK7NroX6FLE6pmNBx4rCGeJsKH3Am7dz3yIRrJ0XJRE5NYU7bCLf
6hHmhvOp1HVn63r5KzL2Zg+o8TQr1h9oaq3N+UmFhLT093nivQ0x40Wkl9dFImi0GdnJl+bjGFar
VKYPsdSMda+gO11jpujPnC9+rM2rGXDkyff45vUpgHkPAMcqOZ1EmD3NFNn5wy1Yrf4L88Bo5xsY
JQonxvuq7zKjf6PTpW3BxQTQqNaTHv1ox+y8kOcq/aHyDPMYtuZ0stQiwiq1XeQ0NpkLJJd0JTVW
XsYlV6SUGAIfbKsLt4XOHEyvKndTjOknTdpyb4OyxPAsD5oiogCxpi0KbWZdAZc/5v5dDR7wVKnN
EH7LXG86zsGcI3wvnkxToLjUZ+HvozQ8xJpZ0sWPsCfBh9ubLNyQrJk7NwMmGg50dnMGG1oSLbWo
lax00gny2aOhWTzi46h2ZANFFc2ROJb3/RBl+7IDN60RsDTNnjhOHSWWTDs1cfuF2cNTJkvCXZzm
jOOUqn5i7fJ0pw/RBIPQ11cpvapNF9kWjVl7H8tsPFAvHbeFi7RoQXXC8XKPbvmMeGLcZozl7ye1
NeSfDGlQ6hsRNpFVI09GrckTra10P2butArCUuzc/tVNJD/3KjfXuY5UEZvaJRtbhg5H8xlWMFGE
+cjZ7SUFdjM+ogB9xMqfYu9Q++Em7/BRsrK6gj0dn6bbHLr9emh5ObSeD0DWHEKZ2ujc5bMDI0tN
+RKK+lirEAC4ELpNsY4U1H9BD9ry7BRzclII9CzmvbvKWrXgwo9hAHyobPwnGQvmC8Js3n/mE6kc
KwYe2M7OZzc2XqO0KtdQIi+IKM+OaXZbsOLnTDGuBlus4qX+SOgTADem1K5NDa8aLhKh5zGyXvMC
ASXqGnSn3o+867TTstH1iBlYYJufhhysL6T++GyF5c9NVnVPPY2f3aDZPw9JR89XZtRX22UTOG69
KrKwu+i6sUzSt7MpPnEhbU5Chi2UtE5stVZ+sU36pX5MPW7U4PLqs91iR5f9KXYscDdzRDM4dcrD
QEnCyS3ckZkEf01Tdtc+Y4EVp2DWrVOsgA/LXgoJLkxR7hRchyAlIfnahoUO3FyjiW+OkbZpw6E7
NNLaAhtiWWnJW3Q00V53pHuYkem60vdPvbrvY7McyxIgmmg5KiyVPESWeXBykuSuEOA4x6mkCxl/
Mqx84h2D6ZtFmYWOgGefklLFBZQ4yqQWhvsIhgN2PpfusiSbq1CkZav2PEXTfBkUDHSy/AQUbwRR
L9bfqkOFG67qqBXkqKeJqKkjfsye94mlmHxHxFKHgjumrpKCvhZGTFiay0ZP+vlQdMYGMV7OsFEy
jXWD+bRstPmTNDUHCR2XtY/DBk0pm3NoyulI6Wozd9VD0Vo+6u1ObqbYwiSXYmIKjOE8g+leJTOD
78xQfAjz8jjPsPgKBw/HriuSYluNmWSpnu38oj9CQVoHeCMYA0heyCOQihGe1GWTa/pXvSvv7Zbk
OHKxHqVvQl9ygi2u2RWZPvG5rNER90Zb7esG4CGT0n2TYBbX5HwV8ctbWyIsNoDKrYueuM0qS55S
gh4+j8WdlgB5wsfP7CvcRK6Iv1g9nOUGs905mINPCMvd+6piaqB7hLtUnOpFYN8Gfsy4GmXfW0Ce
gd97wJngjklrJvVlTKatQzV4jTe1f+gi82y7wJBTi4XBaJThuTZeZz0/eqnffS4aJBgl/6rEfG7Q
Ia0sIyAvyYzLc6pLPiwc7wMJGuvO08ejbdlv+GGh/OX+we70iXwgdx8NLM+CqBzvYHwd56L4EuS5
+FbI8kRR4BnSmnlX0+/Z2EkBQwx0NugGlB9uOF5XMeoS1YqJZ5aWcOWx3smE5nbpH+3WcK96vS0x
/pO7kXuDf4mrr2LIzHN1Q7yLdccKxNjU5PPt6tjfWBEjYomJ5ZgYrHzDSuTrOSQbKQyZT0xOYezq
we32rG4RtxfygPKovgzBGFxCK7mzhy/TGKWvhoWJS2+dbTKaD7jwv3jP2Hj8a66KgItbWzxENla5
llw9zMYsnKNiurTZ3Oxmzbf3iz85KlOEOU0r1rUKQwlzl4bjeKoqG8xXlU571/xB2Mh8dOxk2M9M
R1iAeBjFmuChnCdmsToTjMS1xivZIGYzW6ffRN6Alj5ubuyieY5KD6OIUBdc1SLpaE5tqFoyD1QX
YU21RIjry5UEGf5iJ9Bei2Htq+E/7Z355NVdC28+eVgOMReaTreQyjvqWmwmBctNBhNpiEEiYKdq
TL2q37Zqo5UenUibk8+nPQ07ZV0KfoCZ0MtdYoWPqRq5sVkNB7rHu4WOjOK/OE1Gfcuqfng/ZCxF
18pwHlv6rLuFkr1sFpC2R+JH2UoCq9QVR0a3kNCm43L/QqpuWJ7hQ4uYKxCYSFiF0TC5Jm6uPGWq
y7FsjJFOJJkxwCv6ZtXBzwFKRwXhtEx6gob/9LKXiSTbpYV4WlY6JcsaKIpiP46iILFKHhwhvmNV
Q1Ua58e8R/anOZV/BmCMpqmnYOhTVgmEQbllKpJDhYwIWWTmMMv1uwP/PYoi3Z4ThgiwIGL80G5H
Qb5cH7Rig3gCWfPovPXTiNba8s6eRxRjEcxVtqKhmZV3UYiWTgz9iVeH+hikD85sJixeqB7HRp6g
eRApLip5k0jeq5cYZfi6bkNySlAwOc3anobgil8ryn1wJax6jE201Yg6rL05usGYXOFipm0kz/Dx
oG5SZKd8NKCEUENNeNuZ7m3SW+m2IxcL55BxdBP3Lg0T4kLQ1vJ9p9i/qkivt9mM+2Gq+sc0QZVu
IRKYVNwAbQ1tVfMVrGptIvtyKoyt15AEVSePWWy+dVNRsDhKSckLoy+s42+AjOxTP6XS09Afrn2i
2CguMjz2u1FyiXabMVjxLaXCPCDbSVZUF3tkFQHhW4op6EOioVY6FdCi+bDdWeYbt0n9VWvG3c60
MTt5l9TSnU03u1+L1D+2fnbJJbEGM+dq7c/PeI1PSbqVxpjeSB8VKFxKe1M1JHOQElVR5N3wzkxu
Uodnd2oMm+czMr5073bz/ShAbDN5TbZJTPUabziuK7O6GGlOaVNLxE1JI5twNH6gXnwx+XAcQWaT
dAw4pCYzrdSXVw610kxL3kadmu7gy8tIP2Bt1pBSB98+GHkwoY+Ah9/O14JohUllLMhWu6fQf69k
12vIfi892OqjmsYSz6AvOQ0GiQ050Q0hs6K7RqU5NOApUdiT8JCyZoiJfGAhkJhX7ZQPVMWj+2au
NLxMXPFmG0cLoRHk4Vwpinmv0iRG9UVLlTDhJutRJU5YRE+4KoPCbZ8KP8OZmbtoraYnRGMCVahl
7d0W0SUk7pWvMi0oN8O8wF/bDeRd2AnJF1HgHptIGCDTxVWm0jEKZW7o9J1Xj89dAsVUE9OD5wGY
dibchIxZXNUwlpIfhC1mOKQmAXA006pdJ6J1pCVAVm3nzjBoCMS9H2CvHbazcK4cSnE062mb5BU9
ZdTfKDUC7MtX3YSKkbhKgTYU30kw9BuUasVmIjwEc7K91VC4rXWB1Suk1ZP7pr8xzDfNb7+b6CSN
AmRAqJUZE+PPYXQbAeICWd/TN8b5pKscEwonFLBsl+IxGSe890Wo1BNB/ImrclCYSEs+LJ1BhYgU
olLs2voxfivoEmIPKK60CSF/TrRKkXxjpRpRvCNzpU35deMmhxnIkq26JQoMEDZ2gC2CjxGlLX1g
fiDufC9t3WO9ZG4sRLznDjtTh2dwHJxgPTsviRgGygPmDjkMgXlLUgyRMRXRMXpFhgwRkjFXYFx1
oUqYCSizkDfjYXfa1MZLqZJoktR8tFrja2wWFYpwnXb+XD4VKr9GqCSbmEibuiPbBsswU2WqicUk
HvAxSEJwkHaj0Omsh0Dl4wQE5eQE5qQqOcdXGTpOz+QnJzsvSqaIgaL4Eopx1Vf4Ue0IhLVJ52Qt
5J1LYWRg1tO05gDsBZ18zAULW8A6rg6zyvXxVMCPSvqJLOO5JPoH9RoxaioNqGVIbyLn2gjiH2EC
HxlfqArow5blJbhgoBiu84gZVBIqTCnKDM5+5h4NMUQNcUQFEagafCfqxr5KK3JUbpGmEowG4Ycr
LmzJKou1r43WEGUI+VzlHiVxVW3dUVhbYknildvvmX9842TfRCo1yVL5SXBVWFyTqOQaNyDCe8GZ
JpNHyfpshfyy3Jc6zYomFE9uBoaONfNx9qpLCDiLdEtVwCOmFEfbJfXndj9kO+Y0N43hbeusJrIE
tzcvczWzuuODSO8lMVEGcVF01vj73eHzgIEDzReZUrnMrqIHAjEZDc+Oyp0iApePwecl+qiSVypJ
B8PSK7A8Jitx+0wTwV5LoqwSioPHhHArqVKuLCwea5Pgq4wArFElYXGBz9cE37k7MmFsVLGVZWjk
VO7QNmIgdcnTws1NZ1CWO5Dz39qAzK1orpyrMJmPvTqhGmpEgQY7Bjw9oXEsB+yKU4TrRONQ6i1U
rpetEr4a9EZSZX5ZKelfHjFgQxF0W5bl/AoLwgDcV6qb36RKDiOXYjUOR1clisWlSzsI2oqpJomh
+S2e2nM6lfqRsWYzj/nR0ekR+QSVed9dZBgoWbKCpF8tUSWjnho78WZwkm4y4s7osMld3GJOpnpv
byxC0eolHY2YtH7iJ6aPNOwKTukNoaHFNqvQTqcFKTAOUWuWW57wmSfEEI3jZlRxbBGkwrxpoYkn
EYOqS2izPa3i1lvP9I1OYa3gYqSGWZNi2TJdl2N+YPb7IjObn6aBz1j24goWxW7Iii/WN7wh5rVR
9Z+1jiQ9EhiB4BAwN6ukOSQJzipS6XM2AsJV5zU/GGPctdRdDyJ2f25DugsjY8ZeqCS7iEg7L/e/
4jUBjE0rOBlqqj0ebGqM4kKVDktQvSqyp7ei/SL7+dh8KIX+OPZx811sxHIsXMsCPBCi5BI0/N/o
5HiRDlFFkGtaOBWCcpXCwZWtPJkqleGXx9eBQf87R3i2PH15zC+7yyOXDfweh8kpp4dQL+GZ3Y2Y
xUwXj/deNstzP26+/xEf7/fLS//x8Pf3m4ZK34YCj+sYwCtZnrjAoUP1DsMSJ7K8tcC8cshnvcOt
bUC8MuM9GJBiZ4XtN4pi06FrsdnL0isPBbPrbZU435wpPfToxyQAamgH6whz0jUKR+hYxedkHqbX
KGOYjlz34hmdfdAI0KU8xArEV7TU/7RbSMS6ZI8b27brXv+gJSeegyKE+RQrDJNG/3bZBVtAut+y
2+hucoJzlgUg94le+PP+5fXcgor1+6vA3WzguPN6y4Yc8X+90vtBa2Zu6ZTMnLkGfzzu4896f62P
2//0mH86Zmkt6RoNSHwK6LZCTA+UGlERTuZmufmBlF5uLrqx5djHzeXY8gLL3rL5p+f+00vlXTkw
b+O7IMjqHXS9SNlC/rc/Qdcf8rVfDppVzZrjQ95WqmZD/PGk5fZytyNZ/XTecVCtAwTKM7Exajco
XSxLy+5y17KxY0IboMp8PP2Pt1humvpgvlMa/0+F9jBVb//+/76VHZyc6e4tjMvfkNCGBejzv9ag
PRZx+/b93+7bL+1b86sObXneTxWa4/zlu7qJZgz5kfBcVG3vIjThKiK05fqOaxu+4St52k+MtCv+
Mm0oUY7JZFrp4H4K0IT3lw/RUfgsuVxovob7v2FIm0JhS39BRYLdxbOEAg2aKNQmJri/689YrteF
GFL7TZrllV3otFH+5neJ3jEewe+TWD7X/n65V0f08073MurCfL83y9Kf9/7TcxcU2PLgf3qu8L8A
3Y02YV+xYFYbD/IVyp+/b/u4js6u2vxxLAlnUjHfD2oNprx2PITWXFOC+tcmA6/2y83YyjWQqQeK
vOZzWKHGRuoXUifjJn4LDFlD5O4NR1rPhtt+T4t2uAlHOFFRtC1dLv+pGqdtFDVFK/znPhwpdSZt
G6x0ZRHLqDTCIZYBpGX2qGsEpDWHDmugv2+ngcBEi8cvnfRwa7ksONvaTOBzDLM4j5lwJQApT5yX
25HT3WhloH+tUrABU2IVl2SOygvl8/ISBQjCCOSycDL8dsdyc9k4cV3ieE81Jp1qlx56OKSX5b5s
HLVtGI0JRb2JSx5pNddJU/e7sAo8YjvZm0e8x7UPG78S+7Ixmydfl9ptS8DmPtWYR45VX173ahPQ
v7kOXDmtYJuguGsHyHErK3fyDcIJf2+2LUwBltVhpVn3osSRRSxMiDsZQVMUVhDXquZR5jkSOkBd
/V2aJiRFgNpw7Oau08na4/8BwyLGsbIcWzbqXKHLkITH5aYzG+Hdf/ek5YUyuz+YdVkeB9q1RLjF
3XQevPTXzXKsQk7+yx3LMVpjjz+/c8+8npL+YFFGvalNlvRBoNl7UuEoVWIkvB8b/EYwOkaMAEO7
R4RtnoUwulPlDiSbCxlf22PibAtvLu+M0TPXtpZGz5AqCoyyfn+uoFRtSmPM1snQJE/LXvb3XjNo
8fuxjz0a0sZBKViABBJyJJAd7H2auCS6qNsUpuw9Hc7w0AvsVf3MQlBrhujeJQLmMNe9POB19e4W
XX+v5cn3aBy2rYzy1zagvBJZWnxFMZkqr6kCndsp2IFhtskyxGi/MnXqN/zoSe/NjPJ6meHoJIRd
T2ojXbyqI7jC3XJH7U2R4LzhHi1qCZyW1TeqHwSyZK9Gkg8RhAapAYbIXoui70k7dWftZHYAujGr
/XKzVgzuBjKFOednukxUWq3UEuekUMHzbVq2W3OYmYirg+/3J4346lTgJdycTG4wXDiQgbt4e1aD
9JrHK/Rh5nU++pjH3Gx+6jMmYLqMEUSgV0JLjz8UyhHshlt/tsf3DVN8nhH/egS3D7KXet4HFg8l
EGI9Wsa0z9ww/lQGpYFPuM6/xdiqxqQbn+loIRSR+1SNFsuGUS8422ocWW7my2DycZsv8CaA57xy
a5Fc2l7kV1FtuRsuN/MLyUwXpzGc71E831uzHT/nnj9sdVShl3Ku86sYlfP7Q4kYuSTYOp9/uRT+
FK7/llAg/oBm09n1DQv3vYWunguW/gc02xV5jLU78t5SJ86O8SJSMJQ6Y1H9sVpEtLDs/nn7z4f+
cvs/7f753EaV0bV2BFdmzvpjJ8M7aU+opeI4eWQ2F+RAKQLUObCU+JqXjXBmizEsTy9F1r4fz7G5
mZjeeIinnoFELNguj/t42t/P+DhuG7MqZPz/vQeoxitZDMX95ClSBPHhn2KDTkrgRAk4ibb6Eqb9
KRzN8Cn3tfhoeUG+C3HAfWHJF4fplyYvEVzEpXdwsrR5gol3zEmmHub2fgznAtNMa9/lUXcVTm73
Aus7OsyOY22F23Yv6GXyFXzv6Ca3m1CZmnDrgH1gST9Fr6wjqZ3pOsy5wpvu81Teuup4440RRMk5
OCp7//Pc6evleOcTJD+1ibEP8jR6Fe0NMDv3JZgKfIhdbW2XwyHrjTap4sfQ99pza81oeoYwfjWN
ZPM//Pq83+HEiP1dTJREcVCkZYbDT/H3uc2cwLsClB1/T+gQpPGaS1eip/Orpc/AlSaDOQPt17tu
9riUl9MrUlIHzUTbXGYqc7QKtOeJE3ZH/BJizixIL7WpA8Ss6p97yzFEurcECYaHP44vjx3h0BDl
qp77cTdAgNvarPnE/+HllmM6yOIq6j65kJSIkOqGCzZ6+5LWXrLNyzl8aZ3kxlUntx3Yt9Kx9Ofl
oUZk/XxoPxu/PLR0M/d7qZm3SZWLZyeA9iFwciLiQ/MC4tHS5qq49brhyCm5G6jHhSu1p2dWSjRE
F/3c+/3ePx+HUQ5aYckzfn9cSXMC1cZ/UHZe220jXZh9IqyFVAi3FCmKYpKorBssywE5Zzz9bBRt
01b3/D1zg8apOoDkFglUnbA/4otO5qo74Hh/HtxC20SGVW0+jV98Y69Qd9K0RL5rKNi8CWPyanRv
//N2ckzkGVhIikzkpfLGcvzzZXS8I/Og98shj8E6J+MjL8/oSnO06tUaCZ0Rz+k/aMbfT7EPZDGi
gS0MQdYh2kNHoXCrkxamiHiJ7EmLhuioEz58+m1Nrm88UUDzpHdpdCQuacg5aem8qS6e/0/XTfNP
+H2Xy8/z+QnS+j13+Xnz3MX6/ZuJLLE3cRGSApvbscnHmlAfdEhjtunv5Zg8uxyo4WLCBwxtoSNw
9vs3Z0rVvP9C6H9i6LN3MgzTYX9CygaAkf3pizygBKoHNMp8Q4v1oZkq596xo2hfU8dLfSjfaJYE
X9vMcO5Z+oT78ve4wziyoz/Huynsr9ACGaX/YIfuH/5y3PDtr4n3hYqEk0seGtiCk2o77/fH7Hw2
j6kTVY6gS8DYBTWBIPkZk9PyID9t8kw68nZEqNkwuaMcPN/c0Txq76ZABXbLorhMSNBlnZtty3lR
DEEPMW3VCIkcYqqZk9w35HCkBRdLPCC1XCzCAUZbKN7JTFw53gihpWzqY6/DDWnIWn8tBbhAzxre
U5bJSFj98rDEN0/Q/uNYGxvm1qLRLBZZF7sw/mM1IHn6eUKFfza3c5nzX3He7Oq6oA3KMT7/FYt2
zOnDNJxvip9ohHSFRp+03Bjm2jppdeVRGnFMOXKhPBahlT+E45cuhYBdRz7MsopV4W+z8FR+YSg2
51k3tKt71x/pwFFuxFTqO8NM/Ju6UPWdmM/Aqf08k2OX2byggv3iJ8/6sD9piLHvesLtV7apD9dN
CTEpnvyfBzlBE83ApvDXmHQhncfqdJ4oRDIIilm5TpsH5W2kt3REe9w9R2nQ1/p3TSjrn98Um83h
3FVmCkdnT//3K88XXaiAaDa+CSg4VzUZ/137+2DVIZ9UaVP1x+qw8CmHCOkVm13kUJnxh0lCWlIm
VCsPShibh3huvyRvsTfH1jzo80GOhxHake4IVenThJydy/UaoCCrpnWVZpNPoZ0c1LxDiE9PX8sh
1DY0gdbHemjrozGfzeO5aY03Z984MuOj2cbbzuz0p0nP3TvbDrdVXxhPRjw6d/NciX73Za6eLdPs
HxGhg1BMXeKm7otoK8+ifvx5lvw+u8xezvzepsFdp7fkf69HnE+iLUjV6KA3hHCQC+NLYHx6ijVW
qEZjnHlfY/LommZDv2lJpG8nlY2LpTkpVGTMUnhkMNEJh55Gb8xCTn9ypLUA7dOzu3Qa5ntIz4u7
vKU05S2dQpAJoRk2jJrxEJpzH16DQsEBWvA8MvXGeIjlsF1EHmQYGjaoxaHq/DJPHKuleTBBxx5Q
4eE8/fMuELio5K1Sscp9ZK0durs7chk7LaJ7ZSlP5YGUlbelw10a6szv+sP54gbipdoFyKhtFViT
VLM3Czl0PvVodbluUJu/9ujX2kNdoy+CVczCJhqxl2PyQMlWiMDg7OP09q6g13xjBQ2kzYuPPAvc
5ucdpOmCCfwvMRSpyPb3E9CxHZoBKOFFL4Omz7+/nYEdeAnclepb3GQTOGW7cK8l6Rjy211BmeRG
WuchW/OoyYULv/QNx71KzvbMRZbzURyOtz2kvjFzlL2RBqJbI0X5x23khPQNLZrnKG2nFL6ooqso
n5Q3oaMxUVQAsYiQoZ3Ff33jjr7K8p2EDTTQJlMBsk7U6OaKt6dCONqQCy43jhUY+5hV00rro+qB
ymKSt3Xgv893DGIb0d9qZ1IlfXKowljTo2gsGrqsvpqqui6HfnwNu9SD/WX3tyRXvTvpQXK0PyRR
FFF9Pj+05ufTgEDjzpYPrb6kTUmQXrq+zFwcc71NlgZ9I1dgy+t7dwDzUw7Bg1m6wYPeUyIZuuA/
5NhvD2qJYlRCvFM5BxAEOgjX6BCFy3o25ViY2Ol16bL4t2XIAc7VT1vyBqWjHFNcUtaTFtGjwB7+
j3ulMnJB99qCahJKQctgVTZOdphFfw7yzNbT/FCg87mlfHb1aVx6yMn5Sul6uUjMV1bzlb9vKz3k
uHTTQ/CJ823l0KfL/74t/P//WLTRYM2n+a9Pu3BV+uzm/T8fUMP59Gn33SkSbtEoH2gKrJCOYFus
VHRjank7oDLHm+XyLnE6dzg473IgzApc5TtlTA3gRtP001+OySvhRw6H7isfpPmul3v9ff/zDw0j
+4fNAy6mRuM+nQ+dfQrUuTpYrhnmA1vwy4jvpPFdEUHt0Wlf4dMAPkE8AGT3l7WJPLNPkwTcPyva
WiU4ajk7aIN4mC9ACbY+X0DElQto3kvqOlvLtQ2Y2XbJGyK/kaaf0rukJ1p+o87B9MD7NSsj75dZ
GXmXs+rs/Ola2jyzJyo3kcYphh8eVaJ3SAlm54Pid9+mItY2ckhOtg4l4pFe/Ui1OrtLQJItByhR
/EtS8DPXkeEvu3nlGHV1fAVLTRzLUW23dk2CX9Se/17TqV55gfE6TR7yTGW+9oY2WPJsCR660gge
tHhYuX6jHOUQ+JSchWwBRV1EPOLaHuWaps2uA4VCEqHl7rE0XedI75p7RJ0Glj3NXZvLxBC75r5U
ZvQYbpdxeZO2AVB2mSBWOC0MFTmKQ+iZ07arSqIbMau5qADeqVhfm9EeXscuB1ypCfrIimJ89doc
jCjA5zgI/uN7YP/d4W/ammYgAEYnGpp5GluYTzGwtvecSi2n4WOoiPTDJBqowLfMQexZp92jgU16
3G7MH0YXuNspUrsHwrYAnqlUupKmPHTFIw0F5UkaesjnxrRt71qapP0FhRniXlqtl3UPXej9iNFd
2uqdgog3YLVznGsclVXe98pWxrDOsarEcaHIdsCJL36IGfDFcpHLLl2UYRKEfVmEpS4r5bhI1KVc
d+V/m+7opsvGprEWkujeSPIHGdyXhyJO7/yuKg7S8vgTrBLYDKtzNgBO3sU/pzTqqmM1eovWh7GU
Z6k1OI/lSInxHKeR4+YYm7du4zmPjVN8Hjd6lbch6EAUOVTf+4+VnCbmrNifjzaNun/TMlQU7k0U
+D7/TZ1Sr5uROpePeuzpMvS8atOk7SEaxnhcIPg87P28GvbyjA6BemNV9YH9HBpe0nk2096LAH8a
p4Qil72b01NcuG5w2yh9urejiV6oLB0eWEfBLwvD9As4rW3cFqDlq8SheAkEuD3SWZ2p4qATE9wT
xM+IcDkjeSVeSCXACGdhJWN2l9Fz4trTuk09HWlyPQ6/62Q2l3SSUdg9L7QuBysI650zHy5jXYZY
uDb4C1ufiwl4uzenvLMQCKlugK8YL0YU5JCKTLERiWK8NAC7aAQoTi0YhVPUeFsegfFzYR9te4p3
/CrxTp7JgzNVI83nXbPNa2rK5FhFHfBK130V1Na8bSbx9JgUtbe+bLTl3vxievMuXe67f/vKIelh
KcUK0HmzkQDYywEk/7hNYT6naYOYqOEX5VmgRLqcbTsgYWV504YCc/NIIf6yzdJyb8yWHGp462zV
ZthLi2fMz/EuV8PrMVIpmv49Jl3I4bxrCP6se2K81UeE7OIKDLEFQ9li+1WM/ltqgLwldjlu8zHN
XrSKmqF5PPe8fDMGoLqIzAVvRo4oQgpg5GimmXWvmc2TNY8jaEy20h28dabY9CjrsLt74ECDNm47
ChEfMurlnmgIkIEnCkilIeNHZuAE84w0ktnNp7V5jmtJNz+8LiM3WP3vzREimf/4SvFstHXLdnR2
SijU/L02HoweHlw2GR8pdU7ATVVnJw+KM0XA8JKZHPVrDLWSsVvoBMLPPlmSqDu+eeK3h/T9ZEp/
MVeOJ6jAXdsldYnwy2+jziUwOh9GoV7BvhsOlyErRLtkpAHtptRz8+wWGFZ8bam1cyXHjD7WlqJ0
y2v6L9BjG2r4SEPpPpaWolKYWJDRnc1iMhFmagBzSjMaM/KBedEspEk3kXbsVBOVTnzpRc7Rmzpf
KEdSa+bpR/ad74ZfIyBMW7iY/k1rUrktU2DjvP78NKbOY/HffpcxRZC5PufaPl3XUuu9Fb0eLybF
R14ijZ/rrlNWmh7wSqHlf29NardMQLy9qZO/UbXW+va3a2zz9jFnV1F23TIchn7tVIFN5qULDlKb
ulQJ59KRdhWESXCw6BZXF3JW2r0zHNgFmBul0hN1IcfcToCIV+Lmyggo0vvjOno+7XXiUAdQBsAI
jKl5p6ZffY4slmlmSnBMmlXRUyYdBxn8MGZrPQlXhkML+tk5gQKtJ11FWT+zvlK+wr1qQTBU2nMQ
04xpiO+tBwvGFIZ4GEUZ7gtLe5VvMTlEbg7tnTSEOObaOz82T+jxkeeU63GNkrFFoRFLuizUL6ty
OauXxI0+LdcVT803gxY6t7PYXb+c2whvSzTygoHevIiaZbKRtP/PBz8taMGcz6YcjlVduMvLkDyT
btJDmvJAHTZtUp5Wr8m6owZEOdJa92xwgdTcvVp5TmHjNE77uPc98AfHAIm/VxVk7HbyaDWQpg7C
GmQ9/VDSzJts22WaB0Y1evNq60usjfaSdq/h1g3y9KkJki2qhuO7HA/ncd1U/3Xc5tlzSz/rtJDp
0AEU6EqaMicqs6Fy4pI2vYxRsH1TTOqGzn1jjwAs5ax6rJL0xrwc3N+mp1KQL0oznHv9Dd7iCgUa
8rQq9Wg/AZIoSgM+d1Su/MFE+GQynP3ALmxBrXr5xr5xuqLMy9t2RCafCohACP6Ub2asmOtIT5rr
elKLt1I39yFv9geHTqvz5dPs9unytFUodGWcpZK5gii/C0uHyuS5JEIeDNrNFlFqG7fSZCWgwdbX
+DvgMWZ2A+mYVaLT+vHRbp/CwQM6SAyKzQHJxiU4jmrVRSSw5JiwNDIY9pPb5n+5ZeI17tn5ILip
uPfmeJoI7uWA/RCYiHUDao3RBg+qW3rzZDnXPniddfzfbwgklj+9IRBjdSiRskBlCUuwq/z7DWEj
RVl2WVe8F57ZXaWsv7Ygc7KZS061+OJ8bnlCbDsbXJYeWOaVkFNnBzl1PlSiWEd9iEAz/SfrLs2S
cyB6bkdZO3w2V3LLRdVzsc6VOlnJDRmF8T9nI/of712+qrJ+QdYzyLO2bp8quw03l/FLKUT/a1L6
j3Plw8UN9DJ99fUpR9poyuKQlp9hZXfp9ArhlO9UmCpEOKrx1e1h/bjEeA8xrQfSTZnsbp8OdL3L
BQ+rC6CSAsmJSxbishL6lNG4OH9aTn0yL3fmPQWYdl5sXW6qD92uMSL4ekNzkHnJNOzvNSXuX8xK
lCt0P5qdq8TuTvFHuqWUKH2tjeoQ1gT4WxkgzsB/nzzepQutmMURBWvfXldveWuPrwbqDTf1WJEv
mE3pplPKtCu0jvZbb0SujUTI3eWz7I/pU1cMKtKT84fZsKBOGSl7XOkiD838waci86ntc/X2Mn7x
lfc8f2kUkZ/vF+UjUqkTzXJsUuMTkWhtOQA5WRWuiE7yoKfh+wRZeCstr9ecOy9+lYa8JrA9fWM0
NGhfxj7dZ8hgN/3vL5CYqwb/2rXoFBO6qnApMjLmIPSnnWg8xHVKd2nx3gR6eksUOkDjwPVRdhvp
BmDzQUUtDZHQVBj8t2k50RTira7NYis3mo17bC2/O0kjripIXx7dfdJUhlbbq95wOm9y41j9Xua2
j4adI25GTYRX3jCIfhm5qKcZ9BAsewAHN2XUvoRsfVY5bFiq8Sf3KMxeA9k5GS9OZka3csyawwXR
qJCLAx0rrWlEDYhaO2qb+q7gCZjn6GhlaOXcO8G0kr9UqhN5UGML9Om81/byNrgnkX1l5X7/ID0q
E4WtnH6WjTSR73Bu+znQI03NSBA2iMMeStOU7QoT4iirpYMFfOowlQ1RdS2Ao+63MMwCp81g889T
taK+u4Vjwizypysf4t5NPtLT4dMaeQrsultOBHdOfjwCF5rP6HDuljnymHtFLtvtWHN5R4ak0pMA
QpFO2mQ+1CX5JTnOpu9OWhNicuSx3a1jxfbdpHRv8tFR5/503RVKutaq3t+2TWRtgsy7hzhe72XJ
WgMUehO4FWLW8yNdHhRUXmLkFffSunjIkjd51e97SA94eOPC4Bu/uDwX5cNO1+pg33jfPg1L0+70
YE+oShqXR6Z8Pso5r/12eVjKs9Lcd7VTWYf5+42UUbwzyNXdsm+kGCYSPYisnGIZJxmI9wUh/1NF
9NwG9JOmTZl/KdPmzoVs+MNqPrqMNkCwL8Uqp4LwG83G75nlZm9+DJgwI959W+hsqHXFQFtFj+x9
RJPOHr26fJNp8b0TZ9DWgnlMTmTOg4UqN6t5Zd6AQwK8yjrdX19Cc0OG3pDb7fkU3Dv+zJX7dZL4
0Xkk+nUyTzWajQ5pF28tNXH24B1bRO8rQoutBCnOg65GBeeybACbAcsK78NIiNtCHcJF0DYqzEhz
5t6gwXAtFwc8far7aDwmirMuKWLbXZ5/Nv83rlnvpQizzOuFrj41AR3VNuKmmz6Mk0f8XzXPbD/a
EPWyTiPWL0y3vrXVwliVFSkEO61RV8UjbzWAYFUV7+FP2AfLg5qHcrK+UZycl67jim3BznVbzQdp
Xg5Vqa7hQAWby1Brxf3aAKI6PWsVAvGkd1YE3+gKJBt5N5DJvnOUyGJLNdEnbpuQnnIHWlEAx+JK
TqO/Zd6FQxCx8/BJZJbR2gEgSMeY4a6jpJqA0WXZLokbjRbHig+PaaIbIzz7pbTF12ES2Xc0xmjD
ooxvMfnjjVJWw0esUEuht7UHcNGk/qvLq4dcCdBE1a37pHbKhzxqgeK1cXwtJ40QnrynuNdyUg75
2kwmISC5kaaiJv1W+IINfh83BXGa5CmJjGQ/lShzF4J6XHBHaooCFck/8BlokpgIey3kqRyUh3ie
Pp9BXKXXKyPVePGRJo9ba+2YA83HXqAj4WdW4W0QRq9DPrhHr0zdYzeflfQNwyMrRjCBmH2cAyyo
fHjl6YTuGOJF29YZxlcdBpY72C9Fp3tb6N31VUaIp0zNaHqeMmiUrdCjkzz4ylPrld6dQtD51Ihs
2Gpj9X6ZNyrTQYJ60JdyjFbbL04+RCwU7H4c1gk6jvQOFl8agVqja+n5LuxV+6BpdOHySUm//otH
4avALwvz1WB7dvKJfxpzgENakfD/sOY5VhqknGfPHB2HizXPjZYVf08J4m6TvI0QExqvzt+3El23
9UAk9Lxcl4XHWd1tPdhJfEnTw9hoyrNw6qsKcZRHT6m7kwqZL0ly5RkBz2FXGom2QMlPeY6K3l6j
hlqs5GyClvsyqAuqiwtKCOSt9TxJ7oAm/rE56PoOKWEv+vkbRL6RrukTQ3MwRsNmmPRTm8Lw4S8T
Is5hkenTeqc+yQPpssNQ5GLVeEASZASuQo2LXXhD8H5e/J0Hk1Hk604nk+b59KVOlsLeTI+zO/BL
GaWwSn+Mgo0cuQxfXANNpHdyIkm1YXZVbcVdA28S5g2qAPqKGHlNO7OVfK8pLtNy77sN450MQdM8
icSlZF9rp91QaNrWVhZDe8UiUUHriSIftI1uXRQLn1TfhrngO3+Mm4MR7VEb/Eh9mBq8fK7UxHAf
ZaQldzxU//riJK3Is1/pqfPOcRmdIOhV1wLkkJOdD8WTtHOylmaIVOSaJmp9Ke9mjdV4a+sK6EIH
/menwbvTdZdUIcj3nWqSWalsDVUkrwk++O7ddxpCr6bBC6wA9XGthnm5H+cMF7vpdV0p4Tc7gUvB
I7h98FCXWLfBON5QhdSdkslpF9Iliom2UAXynvQKf5EuoHhNT7v/iIGb/7KYtFXb1hzD5IVhaJ92
YwZ1nb7mFsl7SL+x1ZXtnWYo9SlugLgWdQzCl3wH6luMFTYdgnGZtGtpygl0wj5fNShIg+fu3G1P
m2s2XTmDm6IsAMbu1wmp9fTeUH19RTSKjLCNINJWHrwUOdJcqF/QlKq3mW8PqALZer2FDf3TRZpm
1nCdPL1c/Mc18j7DWL3978U3fM/Pi2+b9xDdP9RBU5n6j/9fCEvUQZ8a/ZveZel1itbJwpjXE9p8
kGdFkPBaD9XmhAZCtJFj4byo6EvBBHkAJAUVYBVysI1DByEyw97F0OypJvfZjFpgEP4+QwdaP48N
v8/+//16vbpuBApjMk8pKAhGYoLAmtwWSxPsS7yViUlpxmhI/mHK2Yvz5VrEHx2IOn85X0y/rvhB
iYI4xaDRF5nn+dGhjzKdk/vyQLwe3pdrGGsCsMFDMrkZuhGwenW1/KjiUYHfmzX39GnoN0XMJjJw
zJh9AZ370dBZ31BTr/lrf7PiFhBNMkS3hcYj2ZqVhJ0hydAN55GvBIO2liacz0clt7P7jCZkksjG
wXCN9DWE1AZIuqXVQJoR6GSr98Y9/fHjs5F9h3ydvdLnm20NE9KwvBedBuEyd9T6Vs6OJuRKOEUU
jKoD24lZuWu+mZqG0DXn3+Bsmu5j7nTZfetm5anuxAFQgVgJEYWblsK6ZTXYgpRG4d2F0VwjG5fh
B1+Ot9DJjQdDjYyNRQf+dS2i6t2xP5TGDj4+Xei12sv//vzr1ufPPyEquAhUPgko6ICvPz0vJoOn
puJa6bM1sBZ5NjXHBACAzMq1nyzbrvW2ClKe26Ar7wPfN9fSkuNk1oCOXWy6aYi8UwaGDJ6ZIluO
4mMWIL9Cyz4N4SCw6o3RieFUllZxl6NACGd2PMmhLB+6605BV1eacsLU3QeraikYnC+yac7Z1cH0
JC15GDwN2ItHVKWj5HcFEglY7VTb67z1ptUQUSrJIhPYq4rarqAY4WVAX4cAyvhEJZ2/KSMYHkGH
nNlcDTNd6abtLOWX+PyVl1/lsMnXpllt/VbVgfP56TpypxqJxuLnoYgRSzcTkfwxEcwu8gq0aNO1
dEbw60MzPFi8bkF/XDdLLSIHWtIj/usMsCkz0ibR6zhXjmN/HQqXgu/ZURnUQ6Nad5/iANK8jIXj
YqKIaSdHcl5Hf4QMGt0vtzVxukXgZMEtHSDKM3qB7ybPfkSasNrmmJi585TqXnqv2sGRtJPyrLfB
sFVVM0QHvFWeaVICrkqote6pTj3RgJOdeFZH9zV/kCBWxYMScSiDPkdqMiq3ciwtXMTX0nENnRti
oae0WwUC49ZNdADcF1ueXXyc2VuabPsOAUFmvdOGm/MmLiB4cRt4xZMso5CFE/LMDNpyMeQuleZj
wWbPJ5R88RMwaSA0RBPLA808aiF4BqtiBWXMpjyojS+OmVnczxW9t2MlQnQEQU3uKxSXP7lFJfiC
c3ecOnnmNq6r4CgP2VDFB2e8kwbRQMLORJaf81afNtnUpyaoYnztcE4+mRph29l0+TBtnSba88SJ
TkNtL5K8T+6kVVhxSv4inJ9G0UkeIJqX1xP9VSwvfo2ZBViMFr2ONO6CfVaN3xDANZ5iq3CkBT7W
eIKu+4dFzu1s1amuP6FZ+MccOhv6ktAr6pIFZC0RwNiSZ00/TOczOUYfJhTPfiZEz5w8e0bkGbnm
kW6z2yxZnM+1mRGZRsACbXLeG6ccx82QwoVELZl+PGX0Di0YxJVCqvOUpyiJz1LoT5koIXD05C1A
aX+P2E9+FUij1cUA2TRCNcjsQjYddQX4IvYB6I9JC+tIcT6soP7hWY3zCufTXZiFlj7ldIktPaSO
/iOa94/OXcegoorNIw9VHqZMfyqvisFfZX1Z209BAyZFvnr7Ajp70iN/KsPXg0KnaqGqya189crZ
NKx/ziLY/XP2cq2c1cWwafW8uP+36+Xt5AWBToWxqCp93GblQF1LA7/wU0eA1VJyz2a4Q0VJBrEQ
Y+t3po7oKPvl/gkwFqRO1+qfTDbtLbWOiqIfTTAgL6h6zijDfM7IYhIpVFeOb4w8JDEt36aUvmzK
/dRo+YsQ+VU5lsm6FY278pvAuqH3B55qBxOtncRJbgTHWckXZab6IeqFuKl9tVz7CJc9KZ1xgjva
3PgiMG+MASxwnWdvQqE0H2FxbW8amb4NXF2gt251z2ltPcso92/XtM5+utqdp51dHXd4yftCWdIx
ae9NNM/AGyf0TkV5u23cgDVdO/rOXicFuzea3vnQ0+lk8aX8UI3yux0M1ptRpNQ+pN70QtcaLZGW
1T0NNk0YkH9bBH2zEUQ4QQpVQRbYKQPzmGVKd01daHDwKkTYhtZsdlZv2je6Mrgz/ja9NZR82Nh9
r24dAC83o0UzoBvm4RoNc/tQRAKxQmec7kBt+KQA+/aE2idk9NBpHutKZy+vZ/0zDy5j0aaD9hra
Coieolfe7Wl65V9SfWUBsIcSZn8XfXpttjmkNpI2N2XPP6czs+Q45mN5nxXlxxAZ2pvmm+oSpk4J
BJtGSDTdFnI8HRp7LamEg2+rb4EvboLECR779jjw5d5MsH9uClql6ZSqYWrUXfzVLNtFUMbt97GE
RdFabfEUeglUPKEY26bM/L3ji3SF+JL/AlP0uUfV4jsC69dtK0wkSSP9ZmRPg8Rc3J5midNro1W7
rU3tNg9EH/BVFRQPdQopPwmM9EOUEwKYFWyaHEVLOy6cLYl/+3yQpkU2jjWICJZyQrNhAC7kqZoC
ZuEpwjXnU3c+NZop28bhH7eRzk7Y9Fe2igSejszQcujV6uCpoX7bzjxGn6rFRwoeEWRQzOy7Ebz1
UzB9hX0Hs7/K1Hu9nLIbJTKdG1Px9TslcPjqQX7+qH204uZr0Dv80epq/lSkCJe3fPS2wqAzW9Ey
m4L1YCAcXam8FqP0lqfhQyhXH/PBmFcpcryC1Ubl58+hyzhZyQdp9Z5OUwSyw+d7/F/H5E3kTxi6
5DU1KBOwQkcsaTPxH9uurA9N6tzp8C4e5ZAlmtuaZPIRHbvg0XErkGdU3K/lZCSclHIykgHSdPWR
eJy1Nm01qq8AFEEiSw9GMjVHq1GahyYIt34SE8bSuuSmhLe36uaoFq3T0aLT3fpYwuN90FGwuLgh
QvBtSt0XI7bHm4IwXYogTLPQS6faDYLaNXmQJgJV/P2EgHlmWcadp+X+XRTe0ppLvFIOIVz3Dti/
+Tk2WXzRKQMo0fTkAlYZxfY/FuiflIhMh4YRINU6qVW+nJqmfirAKQ3wYXmU6U/kP0nGXPOshaKO
jqdF3O0erS3jaXLdNW2bP6157mLNc9KzmV/rw1+e/7xOeqLAB0Hi10/4fV0YK0j+Vtm08DqPdIrX
9qRX3J1ad9RMOggzyhF5GCmKQkQM9tinidpK2AXIQLHjpOrSrbLbIBYUss9pOr7g+UFU3o205MGs
Q4h+Hlp1Gvi4mApEB9VD1xnXQaaBbbMdegBb92iPoXcbGtF9mEXuUQ7JM2ii3bL1J4U3xq8JolsV
AoX+eIhc+FfppN/586p1TMsC8RelpOwEYYBAi9Qt64d4Mab6R0Wc9zHUnO9TowfoF3X99Qiu7xYA
ojiYphFQMYySSZGja0g0iu6tRpzsIi0e4iJbw3TPX6ysj3aiJTYozYF6RZ5aAvLjkBUv44QajKLd
WnnRHpQkS5fEpBD5m3KLr3kv8oNfgfCrKRmtFQUNSLVZdSlNsOtxmr4IPe8XY9w1KyLTzlNb6CeD
ZOtXWJ7IwOR0BFAahGaUQSb9XzyIbuZLRD31NY082vVUNCQ19DTdswcuVmmhps+8y77RJ+B91/W3
tmnru4TOYhSKbVQCdbMQRG8ScdcnuQYSP7RX1NyLVxWJ0WAQ6VdNSX568Nur4MZzG6Eo0ld1gbhu
kMYsweeSX0LqLSR/9so6Iqiv1JxCxOy35xI5L2j9HVJ/uwGpcZ8QQbholJp+0DoSkDt6/YevmQfC
zPFHRW/voqMU9sUpoH2zKI0fxy6E28c/5i4J3eY6o3R8j6TIeDM0lLKMYRdsvUHkNwCinD3hxuQ6
qkAC8BcDymCQUB79FJA+a/Bpb5QjnUB6Dl5eVcbXeOAdUAwuMXOv2g902yCSxLjp1dPSCAbc5gfX
AEv74qbGJVT/+QmmjBl3a8RPtzimxTt2f/Bqj1/MWaXVmKo3H9zBKrGcYNdEZXVINBCRPg16Hxrk
EV+1voaqml9NTexSGeXqt1DQQn5ZvXyJ8/SA/K31NU2S75mCmKtdlsV/LX3Fp84CHlUuyhy6RjhN
FSbtbn9XgjRwSu0Eqv4T1TruqTKfYYHx4AWXgX6UO8shx+UbeoDFwlKa9tj1pXE/6BpoDcbjKV51
I8IDdB3BMkRGVW5EpBnW4k9Tzlp5sy3D4t6dnGTnaWF/HVRDcUqquLoaiHa8Gel0H8q6XNfZIIBT
/qit4osxJs6LQovnVYr8wobkz4+mqdWtotYkb9oC3pednWqIQQ/VPB5QjL/0TWN873Zl5OXHHgnM
8/Y/jyf1up9y/0ru92VcgATXsA/1QmwslKiatcjBx5fCiNZoirCypHGcXKWDSuQ5mI7W0JJq6Q6c
aOazQFKHfidt8Pn9zh9ES1ZimHl5f01IF6uwuEQ6Ni4wudQZnhrTupOVhLL2kC73ZDcPgY2t74PC
TkBMOP2S5kt179hNubLVeTOkqvD9UM741oR0rqIb9sN2ylPkOcorQAF0p6JKu5toVuf5rxGL+315
6FEzJi/n/9z5cgthrh9V2J0mY/SPren1N3Y4ZMeatgLEkKzstapCFLptC5Htqs5ekU56az2zvwvL
KXxwaZuVw6ObOTfAE0D8zBdlI7s/U6+8nRmokOjzG9Pw0lc3L6wtWeLqSpqDMj7QbQZoESBQVnkH
OxLlo983ybbXDACd8zh0vCNFdeWj0YzLzJ002LLFtdk0LMFZye8oHv/zcBlT7aZfwZA0wF3icpmQ
JpWiPUg5DwhpX4+gyNPk3i0zd8VyQ+VFGXbrMErLnV+O+SZmWQj63yPwyBcUJZ62hRGSateq39FL
EU3pakyj4ZQkrndVOFn9hMgySmoorb2qQR0v0mg0vujenAMu8u9VUV+PSL4HUGvXjqAWdWGMEGZj
P4S9mpOE8ezma+uHD0Y3ZdGPjmKKjcyYDTV5Aa+N79X/Q9t5LTeOa237iljFHE6VJUu2nNrtOWF1
T3cz5wCSV/89hDyWt2dP2PXXf8IigAVQliUKXOsNczWtcKODz/3tXo5R0bmMGTMp/n1M1uT+PA9H
2HDVC0SPg1lLyDORBcRqMNxJBCbcWONQlCFUxJkj3QaOsjFFWgJ15RPZPXpqsGcbH/yCqLYPsYV6
JReicaMYktvUS40DCrKYV8S68+jWVLEjpFl+xvaSb7/zo9YwlZ70XHlwtanYtmwGDkOAXFJQsd+s
9HR8LargJvLS9tSoibF1yOQtSHwGv4CcZrlp/FLK9rWguPzidEmJRm833RlOOe4mQy/3xmyclyhp
eIOdC/4vYaPdGLUWnVT0u9eAvpIXQ6Rf0AHofoJy2XSJGX4bE3Q7SnsMzxAjuNNUebgL6t64d8Ik
5LFYt7474je2zNAN0twQp0jSFOyhFDdzfVLMfAU5ACLo7czU0IlvrWJaqKNln3vRvtalN3ztsV7C
qMsk1zgDsVrNxLxG8Z7GVFRHeE3RUm3N6GtXxMDV+HjsZNOb6lPXBOKh9tv2XhTJoz5Hebh47zLc
3th+0yR5R+ZTCX/HF7u7pZ7AW1FCRrqCpKZoRPwxi8jlv4OtkFdfKUhO3ckuPMSiHY5WW2oFxk2a
DBAuAsfbmmXDnQHD9lWjdd1TYg/2Qq178VsblPcxn45gUSrrBLX/cJHHJcLPffC9nTSI/UFkIvF4
e9kYKMnv3Ki/+K1pvJStNu26LA/Xsul5fbdUFL5pl1H+LJEH9u3f79PtP/32YfVBglgHwY8K6p8Y
3pqYoEjblfIkvFwD22QYy7Ga+jtVZMmhEbW/gRxcPPkF2xJTz5wfJbjAoOVLfI0dYfHux+SWbQHh
UZk/lRVOv2Vh2NfwTEWRSi6NDXp8uMTOS1szmwQdcTREJak7nzog9Wl605Lx/Vm32mHoiuS3tulR
Am7j/GwmNS5IPHfssGqJzwEc6aWtFAHWVfFNwKZcTuqFk5AFBacxgZvQ5ztBaWXRkxPEC32uzmMV
Gj0lyDdLZoIce29h8PV5bJ4HysX5B1kZIHP/WclzIf6YBhoGKnA6FWmVTzA60je+CZzQeTIo7a6S
bkzKlxRzPSBmyRagWHPjqgImsjytO8qR7Xy4jOQm1sKyU6QNlchpdPEcskCS2tNJ4lwkHEaefcLE
fGqilD2iHtHa5g6yFNpAHX6WA/W0R0fT2XS6fXejKZVzbBO7XzdIazwjVRIs5qegn1l5RIzB+iEn
ZUrEJCfuNqrBM7+chAcIX8vQNZ4RXWern97huh3+6IRYu3rDt6QKiqU9AoaB3ffNae3pq6e1DVKZ
qvWgjgkk8CSyT21sKjv4h+o+wcXuZAEX2JiTUA5eaH4JfRJqKSCbIyk6Dw1SkjBKNomnHE4cv5Vi
/Ik1X9yafEDA44H36ONnkXjWGuHqt0kkwqPLJB5bq/dJo0QK1Eh11akeXSbF85Xmx6bLlXxdEU+q
j8toDwBo25tets4BdkZfphYDWcvVjjjPxoepjD02u2QZG5+9bDMMwc6cc5CVoRYLqxq9Sw4SeanF
/Lz5XKbWSqjgNxVFs7+W/a9mxrm3XTtsavIpO9eKnbm7MuLiHJjJ18zJfOTRYKY3jf6CjKF/K7vk
QTa9LN2QeI+Pn/rNRteXXYa4bz4+JJ0x3oSz9iEVEKjz89n1IPuSoC93SX7kDuX2PLepj3kyA45T
3zpqMwXVscHT6m5uH/Xe1p/l6Nihhl57j0E9NHs9S4yXZPKwDgrsR3Vwwvs6FI/pTAIrzMbbaRk6
5sqkG2ulQw+oKGus38i/r+S3VnPHfOfhYnBpytHMLve+Nm6tsv1lzY9mGLUjOASMiy6aiPufKvCf
D37xwxgd5djgwHiSG1zMciJHrU6XPa/u2i2i+72OwYfesp1JUHcTaox6WhOCrmZLxlNmsIKtHh7L
OMwe8W3/2D/x1DfkVvY4x1td5r2a+jEdQfhnuKxixhHi0j6/oigr92z9kbI2enWHKTj/gCycFlnb
uqc2CYtnpQ3W8jlzzLtyn5EfXuJI1z3ii1JuS9eIN7JQ6CeZscgQTT8mvGXozZ9LVRu/gD57uuzb
wXoZq8lQ1A17YwcHtk45uT1eF37cVl+tNjkHc66zj8uDneXWq0iGGKC4F91hvOnvPaXBcDjwzIc0
T/WFC1blR6tvzKT5lcN1eM2LB5LBOAe9nyjK556PQznoBbxcP8TkVeu8qpD7ZMkB7MtcI0KVXdYI
8oaSkR5p+CnO0qI9NMmqGL+7Dnr0PKv7/DuXUAna2zRykmNnFRHaa43z2mX1uklb7feswMXH05Lp
PmWTBBDQdjcpXg3PWds/yYg6i3hgjdLntkyrbefm0V5Lu+qhm5NvMsJBd6C0Zu9I7mmrdtYbqeeD
UCHT4N+grVwtHHmut2M6HdtYpp0TP2dDdGvoaXWWPz4FLSaUZ/kxnseuLXSrP7Te5/k+H8S///X3
VOfPv/8z3IbKj0ah7s9aSIal4IGrDuPT5B1qRRPdPsrAJHme2a/6IrZvJDFCngWdzwOQCcdpFTe+
Apas9zcdvkeA3QU8fHITN5U5uFTP1afESby1za1qO5ptvLF9BPglmFiCjONZ46bFaTGvIKxFiBrd
2NxZvzim9yV3E/1OttQAc9A8fkoisjaanfsH7tv1Ksgd6xXG9Q8HoNx96TXKbTL1+BDBMLsdsYMk
BzHch23fQP7rflgo1b7WZNbALvTjS2x00TKq03MyBuK2iGGhR65b3NbYbGEqKJp9zdNpxjPkeuww
CBx0dTqmUfebNun941jl+jJuMSi1PaoKJb91Pzy7wQICtFGixcqu8tvvY40OXGZmJe9HgFek5tXf
NL7tuV46L+Zo+lvowPnWrsruPrTLUwqU9zXFj0jWldQWXSLswsMzHnT3Qgnj/TBE9o2fw0WRB34+
QSgWFXJrM09o5lX1v4TO7y0VmqjyvoaFj9CmodY3rjO2d5TE+CntIuyKrKHa1Ilv3tXcnZbCr9yN
K0AULGBtz9YAifPg+uqdAQzumwZgBgeqAoc3pyx54Bk3heq+hHgHfHddZP4rUTfreOrirV2rGBmp
lnjxbBu5eTPsfw+gw9dBJcJFZzz1uen9snrlnofiXUt1fjXiuk3mT1+2rdYuRBa628RsvZtiaIad
7SrYtBX5WhthsacNjm+gq1+mvBs2Pbi4TeF3PIHn7Z1egt9rAB1+7xJxdim2/qTkRM4G1X6sKVz8
QXFNS4HFSLYfAX/QAvNx6qEtpMchCON7eagqFaPqBAjf3JUoGP9FmWutS6vQsEIZ4R+I8uvglmd8
LssnULlPWu2ld4goqc+Fon0pAs251eOyOY1WfYYIAKQ/i2Me4X7Gapcf1Sh48OB17wMni0yI2IV5
VEhAe+sptLNXYZM1Lju13simMtp3eFgoD7bei9vOxvw5UPL81VSw9KjVLrzRve4ETNMF/4yKmGTQ
hB5nFZpNSRkG22wUb/1yMCGJSbpmDpFt1MZ+U5wiX/X++ExlJL+r0viZ3Ulzixsv36RJaAchmh4D
Ju7U4MWzLUmSH/zuivvM7Y3TMDg7KzWxEEVQi4SeCQR9HsQUU9z3g4PB5JR8p8ZIhEAhYe9F6JJd
2hGKuIsR1uTCH/J+XZJZ/sI2BmtCx+NnbW7ahu0tVU/r9jn6zJvIK8elaBsFsSPbyG8up47Z8ZjE
jstdirk3CfiBcjHvCcVtKULvgN/lGddw687N2i1Pn2vTM34UQmOHF7ffhWn156nNyqVeuDWOZa9T
DdA35kln7OLmlzAfheuI5yYJvWPlT3CHK9yqh6SDRBJzS0fCz9+p2IhiOcY9PVO68pzPZ46pnTNu
+jeySw5iiJhthTAwmp4jADdlt4pWf08oCReNYz3VidrvRWPXS9l0omAi85Z8i5XcfkJbWDwgIo/t
EK2ygLEZBX23HtRBOU7zATTZ21maGD3mZva3a9c17BrrwSimtMHV32c6dnMDivdX5ZfuYaiaeO92
vgclFM+JCNe8k4iiZhvWRnJLKXHcGKVR3U1u7ay9DGkPIYKzxy/zrsjwAkCPuD2EfP13XVS4RwOl
1I0+qtPdULXF2gf88dBNCdLTplCfyvS+ri1QB+6U3aNrHe96s673ceC1dxjHRuS90voVE7mTWvFN
T1KwBVre/BbXHba/jpGdDcquO4BU6q4vu2RZYee61sii7jUcGJGCU+afDFEtXcfQvtk8WOhqbf90
y+xRYw+xbMgKnoWhrBEXKX+ZkMpC7oWvQc8rFGFSnK086nb12N66fJW2ie6K7WCBlVEdl9yCHeov
qtV81+0s/pXbJ1CaCCzwZT7b1J5fndAol1WvNQ/IvXQYzbfF0R3qGy+mJugHSnOGYYQ/fUMloCqG
ZVjU6U815DHLy9mT2K6Zb6AX4hM2GdZJB0eyCj2hfTXFeCIH4lKo9DRu2ZtGtatvUWhNa+Gq1YE0
pYNNsPgJt4IbJVV7nogb+z5ruvjGiAKU/LJ+vM28+fHFsr7HWhlAy2jHnRa23dbG4fUZga57rMCC
3z1gcgv8UcaHMTMFCPNa3dR5372QnqBAQkQ0b5xdbC/vddEU4ACaneoE6d6ZPHuvTXFx5H+Z4IXd
2neeWXmY585qRUPs7UbsmY95CRx/iDz/yTLN5uzUwyGBmSoMsTAqyr3B0KanCAG+LRXkdi3BXQHv
5coWUbWX0K8OYXOQIm6LphHQr6ZzFx2apk/4zeUPKl50RolJulX3KVY2vdh3nRasJ1fLXyFi/KTq
MpwrD2pHYYQ/cJkHvYE9Wdkr2Ozo5GFHT7X3fdRjTd4n+UOgY4GrFl3zu41/DSrF2k+FkkWlRs5z
pZrTWtOSV3esS+zdDe+czQcI9mKhx3xQfVvRlQWJICznaqdch37tnWWg59nm1o1ND1PtP/oQ9oLf
YnFjmVeRYak12Gf3svZlsdTWtgGohl5MLyO+vWu3KDGiCkgAwhlk/9wb6dGLvd+cxPBOkcHzddg8
TgZOIvqkI1jrwXKv/YPjudqphKCynNDXBnqCKL6XNvo+79PxrpwP0S4fs3zDw3G0K3lSWJl2p78g
d/rNqIfhF/W5CaQyGxWetmsFp7am9Yq1IPfN7XI2alZSbtSmYt0P3Ed26qjg11TZ2rMdB87OT5Qc
kcac76uWfgUzg5ua27DhUsvxOPmgRzLDcjaxbQzoASXFxlVH51hUXdejpNQ9WoWT7WTf9aA17h8h
jauTV3OAf7EbQZGwaV7cRjR4YJrRlx5R91WfWcY58UIeUcFCgOfeYt8BRQBCAvgehCCFjkvgFLUn
URs8ApKhesyoMy0gZQ972adlhr3oJ8x9YHCdYyNyflKLwgVh2fqB+xAY7JIjXf2mKsp4AHk6HUwF
psnCRzs5GufURKUINoLJV6WJ0lehhgDWgQPNwGWXBHh4AJXeI/dn2MtkcOu1DYbeCiMKkkEWHdVy
yPfRlPN9KFVlVTkTHq+h5z+MjngI7OAENzrAGShWSLAk3dbX6uKefBqUZKXK4bG10MZtdk1Qautn
uxjj00Beg1RIWz/jKuzeeon5xOfHfppG2DzQwf9giDuzWsyVClbxFLeqcA5dS4K4HIirxr9ty99l
ww5DdV04Ilk5Tj2dE6SxFobWDjATjOl86UPtY6unLtiLOUQO8LSARoqCBgw9pYiTpWrlbIBnucDB
c6pj16VvZ6lRJmtkIy1kvkTTUocl5nLKnYjPVar2GyTzkcWzkJzEQrDcZprnn+SBj4G372BaGWiL
nKza5gcgi+/bSkn4+nNbZAfr3GvTgDgK78zeqi3nXva1Lo7ySTPtitjVEZiC2dXh0qb5A9qHWMHD
MRlvqToZZ3UcraXhh8F9yKvejs6YYmopKAcEE2y0cU4h3IFgXfWWavIzDXLTK3W4OLH52kPqO4X9
j9EoKLR2Y7nxXBK3uCw6h8Zv2IvNZ1qCfM6lU7bloXVuqfJiF9dF7Zq0KSWKEraeUNJXP8F8FTOB
WRFFab9wv9eWbewHj2BRsDmLa//OVvlQRMk3Hq4owHc14P3O4qdlbsqD8HRQtZZHdgBeG0P64NiH
XKwUkepno3mIzAZio2ojveLzBiOJgHKy6tXp3sdzEf6GpkTLciIfYCZWii2tYtzLQxVCCWS31W20
QH3rq9uuo2CjV/shrc1LnNC0Wwp69jEpLG9Toj286hzNPLQRmRYPDesnLbSbB9GIhYoILiZd/dpL
VOV+3qj7XaO9GCBWjyQI/EvTKrNsGY8Cs2W9jPGx7nHAKJH/3yLBlFKLLX53/bjAOUCIA9+1iCdm
c7i3UNJYjl46bS3Pd2+SWvkS4vv8IGBIml3dPAXjWD8VoJFKo9Vuy0CpnzxDWMsejWrusDRxYfG3
Wk9qxm/9W6sAVAV1y8e/3v6hTVP8EmRxvY/UkIqQFyQvNmyZtSmaaCdHYUQg3RiaJegVRrGZQOU2
UR5V11Qf+P0AxkL34PTwFsPCXtg8aN44ygRgsLeMnWU06QoVERvGVNIg2AR6DB64/ZyRSsC/wlVX
5PUZHVVtWxb8vCuJY5FiCZFvBCa6lnN1rw+2pVZ268vcDtAZv/bk+eZgdnjNpphAxsvRpCf3Z45T
dWkC0+IHaxxwXJyDc5FS3xxMxDvn66qYl63rjsTYZe4w+PiZF+pWBht9izNx6PqX0dRuOvQtsmo2
SmZuJCi89ZSE5J+QTDj3UWHFNNQzd5bj9Xc90vebLJrKo5vcgD6JnpRm2WuqeFI0p3/K6uELLCrv
VGD/t6t6yJuKMYi7rkWCDkdL6EVKZF/6Wu1bNaGndunqESu4NSk2+2qJzm3MEzNA8/DgClfcyTXy
OkrRPMmjrZsPy8zBLzQKI2cFfDq9CQKI37Defs9JTn0ryxA7iMKw7jLfinc4CR7adsrOnZU8d2oS
vMBH1g9YWKB47Q3BS5207YZc+7iRo4AHcNXGcPggR/Hdfcyaoj8HkWt86b41VRbs9LBQV6XAIjHO
7HrVwFvdNjFFTjwtkEHyStxB1rHl/HGazqemllX68kPAh1MzwwY0GUkfBNaDDwnzi82fR0EWGC/m
xF8MPm33flocZEuxhHkXB+ODbGE0iQJmLn6XrZo/Gvp2hIfoUIVfphrtIHegRidXjdvJwHl5qleY
Bhp3o6++HUxl7ygiuLt2s+EvD6kfPMuga39qYksfjlSKPw0UQawuKh+2wDVYhpCP4FkHHTPxfjm/
54HRqjXtGT78JhLt+OpOto9bLKDmUcvVk6qT7gI7vXLReoH/XofLaPZ5kwd8ld7OUsPCEp66K6JE
qIDIUe39LC0ybz30EEo+DchgOSo6JfgwCtkH+xVbNGQlyL1eVm0azEybCeBeB6mYBMuIES1yYW+H
mK3CAS+x/CDPrgPXuOvAp7h/EXJdfgIQnyzk+td5snmNuV7pX4R8Wuo69y9f5V9e7foKriGflm+C
GZj3afjTla7LXF/Mp2WuIf/b+/GXy/z9leQ0+Sq1fsR9Powern+C7L82//ISfxlyHfj0RvzvS13/
jE9LXd+w/+lqn17B/zT379+Xv1zq718p8g41u0OjWKICwtYumr+G8vA37Q9DlKKYlUvTzHnqpd2Z
s+fltX2Z8GHaf72C7JRLXVb5p/jrVeVMeVCpO0/r68jHlf5pvX+6Pg8zPHoLM2Z3fr3iZdXP78PH
3v/X616u+PEvkVdv4UBYleg317/2+qo+9V2bn1/oX06RAx9e+nUJOZLO//JPfXLgX/T9i5D/fSkw
9d1qxOFnYcZjc9sNobOuQcQvZTPsZ8kAM29A7jAKRstaqpXrrxS3KfRt2mDq19QeO8p5WAYOYwAm
DvDKEZJ6fdALPJtWcjjo16aZeicwvzDoZFc/eelN5bELLPVS3+qj4axMikpLeH9LygxAL2e7touZ
m/R1k5ZucPaQ9JSn1jAlyvJq9KY7bxOvXVcrON83YlSOm/SbHzXK3kTyeZlnWbKlJkU+Ss2KB1CZ
O7PK21vElvIHhezL0fLasxyTURXf3I1n18MKWnj+IMP0BCuxkGTLQYbovsoWKWdryqoyIC0LMFxm
DFhwvogc+JdX193+7Fi6TxL1v1zZG1Fe0v3vQW6QgctdcZpAYo0LG+2Pk2xjNhkusUF+G74OmO8h
tqkQUgyEFOJtmpwrDzLOe1/FqpJwU5iQd7USRotRx1QB5Kk8kCVEpPTa/hCUuO4J9OW4/TAH5Okf
4R96EVdM3eVgqAKZPiTccXmzb3stcm7lWYp3Rd/n3elTPxuiaMX+lM/QpwlDGx77JECt4Y81ZIQ8
lDzeogJl99trnzwLU6ffQYP8+alfLlI27k1dTvZBDsouJxWbTB3FvgJvD2aSOiFGThZvkbPM7dq7
9MtB2S/PrgfgdfaNbE5SAE+euhRT/Dp+myunNWbkryKjbvE8y4YNEIB+GcWT7i3Q12vOi0ojSYKp
kcKnFgg1aTt72MRe0Z5FoLbnWiudg9O7T7Lr2o/81pOVtS7PGoTKQwYceWObQb8c55my73INudK1
U17HdYLxch05oJbT16yom62k6cozdKDu3/i6n6i7iPB5mI5LLu/lXHJ2JXsXWVjQDu3KQ5czpIZ7
UFvDSNE1r3AvVirF5txXZlPkD+etZtTqUob7bd0PN62GiXnQ9NmqiY037nSidJ5LdgN29PVglA1i
nWTzZdeHkM/MazkexC6k6w+hhuILOV0SsZEvWES4WmCcRs7aNCBKN6lr34QzKAKHSPW3rEAdaDZS
uEaEtqYhGiyypb7/BPpJMsDnG9npzG6h8F8tEiCr4h0bhKbRTW4HVI7mDCDflIeIKirClcjiyQOC
7Bm+cm1/Ec0rpZ70HNdSDbvEAbUQa1RPGqTjyuZ+VijAZb2OVyFS7+ESpGAOHCSLV8L36vtSjPW9
7NPmvg5SN5ZD5Gg3si2HP60zqPFd0/nBvrdxne9Vqz/ih61gLTK3Y1Tob1z9tuiKIV9dBkg+gQcY
nO57iLkNhXu9R385KFfXFbo8flvrU184r+frt5+6bTVStoo+3HfvLqEfflfeXERrf1qSQ9A+/MJc
fnYoAd5cYmT7w8zLj4zwI3UZAHpawvBDH1ehYpql0YuAF7bNZ7M5eUjfz0ZpKndty+FeJJcZn/pl
kyfofgvy/2sjOndakPiENeVBYs7MSDldD7nfvDWxMl90wESOclD2X+b2sHGWwVRP6+s0sur+qi8r
bXlRuzUhHEKDEogBmkYUAQLWqrXiNK/G2GXBoc0dcczjnAfTqKn28ZRW+wS3dfVBWOQO1MHNlzKm
ngMTyUgYPZDRHVU38pC3sssN9WLJZlQgD9Joarb0dBu94sGZdvzMaXeQWfU7eZbhA6pPUXe69utY
tx0z3UK7iFBPBVS70IbS2jq8bCh+dF4PpPX4S0B9ryLFmysD83BkekhVvl9N9jXzJYdCoSTD1a4v
IKzz5tg35uVqH/rztAIdgy+emPT9lEYVGh/YrnhdhlCl4ts/dMxrwi4T3902F8saUv/Zf4+NDGf6
FCucrzWXSSv0lAONEkDXII6Weg3ppDzYGeg1ictwZUdkJEE6vPUVEKuKocJgZZ5xmSzXEeGc1KtC
d9HMIzU6ZtpKrmgP4U6GfJ4yrw21NkL1nRlytLCqVao7zmDfgVnP126D0DD/OvuHHcIT0ZLqW2jH
6HpYTXpX1Qnev5gZbix4Lk8yVsq1/Ges2k8WZRqgD4peKwtH4ydJcgYaXA8gwyQ0ZxixaqCrJkcl
20COOi5ABzkq5xYddUjVM0yvXvqsszSpky/q2U+KfD0Z+Ar81LUpR6vZiUqOZgUeSrUJoKnRUPn1
uoXpp80dQiUweOaz68C1L5xHQXBoWzuGrSDj5EGgxnwZgLvxY6LCNwlBEfU6QV7i00ryEiNqJyhC
s7AMvl47nV8U6KvmVAFrMhyzXNsjcLzIHuJXeFCYH6mvAW8AxcIIqWHRaa+VpQGyKsfHsRDw85Qk
pRIeaK9OrjoUP1X/FKSTigEiH9h5ulw1b/N6P5Dv/Xer+oOONoai4GbF5nFvCdfaan4PMxt81gL9
sP4Y6VHwEpbTPqjI9rduPD0VVbEcZmE0+HPFrd7hGhTMUZAW2TvbeMzIUS/RK/4UlpSjcklYeeIo
RyNT/bBkPuYUilnDbYsflBRSKgxeAYLe6R5UBMf3nRvaG7yO7C/KFN3K3+FrRArwc19GjrUJGwvR
ZRN1KrGoJ6vayn3yFEfGjenky097ZUiV7MAnVTVurPht9K1PjkRN/WFkHPj5WVy26hR8dkbRPCaz
faORpqjomM2hVYUibt+bFEWDkzxMubOHHF2ebAU/OxYqdo3mRg/y4AHwKBOweLKFtoV+qsz2xuhN
DGCyMRu2WSd6brJMmPj+PzhZ2i5n+6VtgRQdJjGteijbzjnJkFH3xa3tTtvrBN2ekh13UFj1coKv
FtayRT79EnO57pTclUURXhYxkHe8C0cKn/JVOMDwsW33rYWMlQdQ0+kKbJPYmPPyk+KWywFXhEcl
Xakx2q5F14jHMaj1ZSQwvpV9A4jbI6ioH96s9yq7qsJEKihTT87cJUCnb5LaZhc5N0se+h4M66sc
k+FmDI/Uy6DstKpvHsbMf0U7RNx4QSBuRn8AhS5P5YHbu6Lga/Ee8Dmqeh+RMbLpF21QLWQbqbNo
rVtTf1nzGpMV8egvr7PlulY9vr2OyxKyXWbOkyrqYPspxG5UflED7zm0apxUOs88uL0SgR2cVE7l
4dqW4zJSDjtIZb1FyrZ9jbwMyVAKEuNSC9AZkUFyDXl2vSTeBIqx/K9Xk5E8o4aoDoJMVPVmuHMQ
GFzFg5asZbP3Qvp6Y7jr3clZCDQoNp8GfJH+CKm37D/3F8MhLDPtps7r1MZOhUUG91EfS3Eb6EEL
OClzNh5PlveI2tcLv57EXjblIencB9Xs46NsVXGs3XfWsMoxELor5pZnBsE9xMzrlAoVjlPXWTt/
bKZo6XUtKgNe9k2D/h0t0XiZ+IroiP3J6fOFBzMUmybKwClV9RJ4j7ivHTV8hAgArtJ/lAcjtlsQ
RJZ/SOc+twGoOk0K5i5zk2p9d5cH+qEyvbcJeg+EwcJHTnZBRcvWztQjGzvHg73Nj33h/LrGQw0E
3mVjbjYHVH01LoM+HHeyObVlBxjNjpayqbip8ZCXX7IkfbsaqkgV6Uvb2Rtpm4C6KQySNu7s0oeW
aMxfFgcrJNbx55v7osICRHxtm3sDohxa/QT4c4CMkk15MCI7BkdTBKtPA9cm3i3mJrRsMIJfDM3F
J2c0AqxSXIpNAzr2FsDHVSuaaUMVHul6Nwrv1chdxGOZ/WlUzjWx5JGxqeEGj3I+5P7P82VEiDjt
JeJ6hffry8HrGoCCsRUBhO4h9b+xQjS8khrDyIUNeefkKu0aZkaAkIAlfq/bODjEM8Z6IaM7O3KW
Y2gMZ3loUU09lX6DrH07nnMbkkcW+9lWviYkprFksOrjpeVSRmsUa1gk8u14H5WvLvsvoykpsQ9z
u3mumN+6XE2sHbXqAIZTCvUmKesDcMH4YQAA+zCEyzSaC/5zT6HG3sEe8l9y6BJU+906rdxofZ0T
iCJdjH3wto4cQMz4/+M612sP//x6un5Sl4aFQlmVWsaxaPRtH+vWvvUN9ltp3xvHsWIZtl6pcUxt
Iz4MUIBxBTSOskvI0UuMDK8g5ay11oNLMk+RkXJt2VQG3CNWVYDgU5tU41p2yuHLFWX4AAlpDfmq
XkRulLzdpcsRnM+iNI1xhyfGGve7yFyS1DAPUZVZQLe557cBP3lYTND25P1djpPLGd11WbXt7m1f
4w/RniyfcssXJLhzu9TdDEWLXdh7nzoP4H8HM6fWL/05yjuYJc8hOJh/7XWr3Mv5sktO0Pj4rPik
IIsyz5cDos/co62PyibOBvgcojyClaiOk2aVx//WlAMyZETV2q4nqLX/HCtXSqPgm2OjiFbbj6Vi
KEt5ZgJauZzlc1+ZKpj/vY/+fRx2oAqoYJKZbrr+pI0lmzowXiWPAMzO+zjZJQ912AcfbLhToAWp
byDblgUnzQkgn1FfNs0MjPNgGgCY40dj7vazLjmMPEsvZdOqoN6jkaQAYJ6KF10jCU8WCMHROZgd
/WWNiT3NOXbCxwCy0guHhK+tyT4Ghws7w+9tW5TOQ+PbeKdem+jO7/sAQZOt0niX0QCxsvvYNq0j
EuHDeUImxRqN7gYRtPHsmxyaSEEFu4r0ldOX3LyG2E6Ok/s2Qc6SB9dIL1NlS84frCReO0BpVqVb
peQ6u3FbaJFxX0K0WncleTLTsrDUm/t8xWyXZWE3lxA5MLLAAmW2/FDq488usLQDqWHjHlHTgxqH
6knrWjdaFi8jXLH7dh4au1Y5afawaw3HizDSzsZDoui/LpEmZC3Q6WaxlNe8vpg0QOs7BulSgmG/
kf1p67XLCouP7WWp64uRw/IFxk56eSHX5YoXzUucfR7rAYIJPNgZ8/OkGyn9Dqg/vC2FR/rFtVMb
J3C38nlRhoP5JhLR+kvMdYnrwLXvugxuP/Fi4nuK1/3whRTaC4RK5aktRmtbdGa5a7M6fVImNMsA
Pv7+nwFDhOFFHZCWkVJAowpPxkDIS4oBqqFtrOwq+9g056YMlqMy+NqUo5/mFjbw9BaM9VJ0lnHK
EvBAg+9+Bd+q+YdAQy4dEg8qX3WpjKRpYvNEbtc4yehmaFdJbYibov2VFpZ5CJF4uoFJyr+qUvCp
hBn6f6y9WZOjOhMt+ouIADG/2sbzUK6xu16InjZiHsQkfv1ZSmqXq6t7f/eeiPNCoMyUcFfbgDJX
rlU2IBGDFTrm4wEpIfJKFUJndGgEmqRmz+exE7fm3ul/QNLMQV+0iqPlaIwkUodW6HqfyAh07VHa
52iDxsGcDK5txxoJ+wnPkWVv14X3T5ZZ+QFo4AqpzzjPDwKIqGXqhsaSJgkv84O462K8WxWuZp0g
1Yuu9UGiA1AppKshWKPkxedhBxFy/81r631znSANcEID3gt2neWXLk+mhVHG4UvXAY5k9KV8CevY
XvitKF5CF7KDZRn5UFEQ2kKz0bPbmehoQtnA3xvQYp77tK0kCeehQVQPYKv5MLx5qa/u/+/cLIvi
pTtgS96q7k+zAzzGbGID7wq+e3IU2wnKZ0CxS9QMD0NUB2QbAbmcVrNbTcn70ggatYKFhq7AN1gT
eI1WbUGf4gUp2na/sjR5FmgxuOp9zS5DXmcLshd5b61yHTByX4F60f6MVzPjSzjV7R5/AAGlkjz9
iu42sRCRH56BBZzuK629kj1ieb3OQstGYgwXiUW77izAiVrwbL7EryZPxp/DFEGuALe1a1+10xbq
J/VWt/LoHttBYOidwvkZv7IW/CcUCXozeXUS0MK8vVmDbxKdT9B0XIHCIkMP1Lv8PBnRapAFUrrZ
CWg891LUmrbUIhtPs/ezqECqlGzx+9nNO58lY3nqCpBjxZFz5Xh73eG7aJ7pgCZ262wnIVQboRy4
+OSgoUzCa1Xl3o5ibxHgeUcmzAbmtM+ie5D7FQ9GkyVBqAP2Xwo0jiVaVS3t3s1+tGOynCw5vkZQ
FwumJv0YIVSJ5H9GEE9UlsTLPOZQE400NHwUoNrcgN0mx69I0/klVBsOwX13ZevgBJslwzltTly1
DSF/GKG/QYvtgw/O0G7lKwd5/czDjyZrTlKrGjSFqD3Nh2lqbdSAx4NoTq2S2mU9Er5m7Vf3EsDE
3eBpbD1OlfaMDNYcYaLpZ5FLEA85CVqiCtSHDcWtDhHobyg9Gwcw67b34FGUZ3Cfb80CH3upl7Jc
25INK4qlg6ln30BhZxxoVHfxhJ7Kfgs+d3GHzeWynxqUJUOIuZFQbiuQhytNZEcm0conlxUraoEG
PSq2w5BTWVGXs8dcY+E5jn5Cg+Iy40avPcShlAFY90sHnTKgxaUDd3R9r9nqAKx5jrsIToGttRha
CrrvOe6NqBQoD4Wrnvb/Oi0iiEA2aIdF32stx2us7tcg+7JRw8lsbOvRuFD8msK2WH8S/JzcGlqB
0t1+UPn8FFIk5njIJLcWE1g4VuSdgNkFDWz08RClYpO8L/UpLPUumm/kIt6AcoUlqza3V23rFHd2
lWGjaaXJpmFtthIsxk5Tz9A43+nQGbWa70OV+2vW6xOkCKBPTdrVZGv9flqO2iiu5PhPm67mosMP
ram3GJqSNWJYdnI0VlR4vBFEz2XLD3VMDvWidTgMT1S1nN0zd/Sf53N50zIhSTdzTndl56z7snvy
4hXILxc2G7PTIPueB6mGVk+3+GOYqi7jYkCGLuvbDY3eQ1u8bl4adXi304o0IjtFvMeT3VICSe/x
dEkK9V+dGgRMlWKtpkNZhU4g+mZa3Gx0pvgzT6z0QWNLMbYHXkL067/Na70BTUEUOaQ1pLSG1A3K
Ov0Yc1uxBfHaBtWon9BLcPZ1bZ/nvwcNwXqFtmj8AW7/IlTZ5jAyeYWLKsD71HlInk82ZHy/hVFT
Lww26IFocWcjdoFKmD8BqO8vEaDFwLAaC+IgEFGdHy0LPKEURZPcqAf7gqIy/3NSK9LTW6nEiA0o
fVsF2t2qVEJDCvLMi7RyxhONI8jjrHuJUiLZNBXzMRBd1wHuVu48m9zICRuoLCL/Buy1CeKh5JeF
yttOK6R5R4ep7d2VO4gouNkatNehhKhHi7zQLWyLIdU+KOEwOiBbDb7VBjnvYgzB4KiEw7iTmhCj
fqWAD+auN9ags82XZLutgZwccE/Cdec1yOEUhn9iEV411aW69+sBBZStp8kaPjvwzvEDpdd+d1u8
9vEzqKwOXz6fbcGgBEoYJdoKUsPmarISfdaudREFVOghDtlcVQCZKIAOifvRRKFqIsDK9jzx97Vu
y/++lizbL36cGHuP8YXr2G8Sk4lRQvHeCLs3XZu2BCkSm3xr1+lZe9/3uX/X51zlqKAlM0TQVw11
RM9jJK5Qiy+Mt2gX7Th3JbYyn6Nv16MZulqfbNIa/bsR69Ooq4yXOOcvYxq713HA616dmnxHQ2rd
8Sf3gC40caIenjzxo2tiHGhAQRzM9OhltB5j1fdDdkSHm7QHaqqx0Qy27CCdtzIEfjk0g2LQgfx2
qdtS6lIukriQ3caHMdqSX8MGfX5qDR2dV8cBl8l9VdnSw2Id6RwgC+D073jen5spkwcy0aECq9MG
otgMZI4IQ+YRXPIJ4nQb4IFUc+t9PVqJCyVhyG5vaSuR0iOOTukADsdw1RqGsaBtCtloW0JnN9tt
xicbLWCh6rfQvbILOBpAARkCX9gH0jA0i7q7Rs8OM50Y2l3fCMNK2QS2zUCR2UNccK2hf3LdqALp
lFb5Gm0G6bpW1dSbV0bsx2gAQYOSXrxEn5IbfILJ05C8FUqOs/cGkyc4Paq0fJ77yTEvpbzphG8y
tA2R3UIXETSNnqcKTF2hAUZ/rzfs57BjrxBkKi7k7Fq2AEkee6zzxr+XjG/IzHMI8ZkD+nBHFjvP
Y6mLXaFX6Yq8diS0IPIT1NHUBUJoH88XmJcc3U8XQDHxwwViT3hrUJkC9Yo2l/Zo83SJIdIuNMxt
APqkwZZZ2u9B4Okdu1DGK2HH8fcajRwTA/8phOCs9cBKB6QWZfo0as2VAgCgdEF2EZmX20zIA/Lv
tYFNsB9aX7Ipt9cQd8HXygZrfTbm4IdRmJVegV1uB7IVEF4BvW2xudn9uBnWNYCSyHNBHOzTVBpq
BKZUc9GnC72o94XlfRLjy2R3UVMtOqVPQQen7JCootMmAQSrVYebm2xyivhqGpAIIsfnJeZ1qgaF
YmShVyZrwKP4fhi6Xuz7CtCld1MENNLRHEG0t/r3FC2H/SQ+xJRtPG7S1v/eR2N5BlcyOzXamgag
hobMs4PX8dle5xuyk4XOWjVnSAU74d3mZo4gKAlOOxRZf1v0w3o3+2+LRhDE6gsRe+6SoXNK7Slo
A2KHnrMZx/R13qJQ4UQdPu0/0Cj8BaJfwNMqJ/BlbB0nI7LFv8e6arWax6/zDoi8836mr4cVAE3e
ITHzGimdonkQGRr4dG1CM0peu+ARrt1H6aAzHYQ1/0DCznsycP9EDs8Ij1PSNAdmAggJ/SLzAX/z
YcG1Vv+ptRfS+VJz7Jq9zQkNLTyKKIY0d1rKwBjkUuYldsXIaL+2uD8vepC4XBrRg85Dj7D74vn0
KlxwP4AvUi4zAS5Hd5DlChWV5ALo8bhzPKltmCvKq2f4NXY+6MMyfdAtK/IwGQ93Yy/Yl0+TjLbR
wLZqlde2Ae+BJ5m7swZf5lCdwAsk+oMad53ahfmcNuM5k172IzVTdFLi7e0e/JoNekwRwTXdfG6G
/kz5s79FvK/xnxFoYvOWBbqAV16XPoGXIr8joEMX6KhuPdtSNGgA448EqCi57uxHcGzNMIe8MgH1
hBrG2hzBXtWBb3dTmUW/LEsLatsKCZEU8bwozW9XtKgEWpIWJQwFGjvdedHOkF2QQLQE0GK8puju
cBfpdXGEtgF2IBAnm4ckUk+8sQZMyJ2AYUW97pBdmZpEL460xPs6ZIKg59JNNAN/ZtD3OwA9ovEK
JB/RcXJYehFKSK/jvPjRcSCmWt9/lZMerjJstOYIu9X7BQdIxwfSbu2IBA1U7/lU0AGIS1llBhyQ
kZOUP70ZbfBgQ+ZSw9aFZqNoUy8YOB/UAzlyVuU4Ib0m8/ySV+ASJV3zrk5GAKr+dDSOhr2EckTI
qM0z0t7Ht1g5oqSyjswED/FpRKoqL4UuHt7yO4Pp5usRBWrSu1uFvdS/tekLlELzH8j06cvYl9PZ
AL7piAZ2UIS9BRR9HDSZBjyflngb2XZrW2/dgyND210hXZKuCxApAmUEjXlyxxpzDzH+PaAfgl5l
hta7XcbQxE7/MsCsAxPo/5duBNPHzQ5unMDKUv7yl3hH2Vnsl0A2CnCRlaD3yNIGv1KVk6Sx7kXN
AmVjG4J2yF34lTEuLCdvIRlbmy8ClZemRRISyYEzb7pqQSyb4FkBpZUGvkMaWo71vyfVhgVwXiFP
SFKVoL9VBw08lYAXQj+jnf61KUcCmTIowgyAPelOIMFuXBlefUyElFeuDsVoB6Iqwe6uRnQA4N+K
BV46lcXPO/3SoVZMI1A6go8DyD5IIkeHmykZm/ww9PpXMtHB6fxy5+msnWeKuOG7orF/QaKnO4D7
EzJG3Zj2EActuyWI0G3UmIYK+XZlJA9F0tkcTmMryn8Vma4DL5OOR2yZjKCe+mFBWEtjQPcN3svh
oTHF0BkdwJIG3oL0eDODvhcAzqrr3iY0AhLb9aRfUuZCykhrfRf3ZI3hL9c1YSDryFslqSkfRc+R
R7X9K9OB5eJjBfZQx9AO5JwGXUdDJYTWyeuB/mkL0epwSV4Pj5qTI91v6CyWjza4oB8gB1A2TdMt
y0a71AO4xSiytNGdXctC39E6rMFPR9iDDMjLRDfsDfS7gg0Tnwg4juQuYdWelqUIICFB2KfV9zSK
CxBRYstZH2k15Kw6kNjXEjRaDvRGLejh2UaPbdjE2VOIZlYUPGLQREGJdDvgi7wzQaN7Qlc2bs1N
VD3WIMdY6AOU2Ur80UIkfCLIBYmVHiXjtosKAC5UThXbaWMZx7wGKx6GOSu5uQCaIT3hoQS+lspC
s41muaukTYxlFua/BXIXIgBhna/1ooYKsCrBaaoEF6rSXIYckN+P7ZlM5HQECGx03xrWFEEOpwOR
E80n220Rw+6A0c27M9l1oQ2QpIFmFvr1jWPT1cW24uE1nDQL1F9EaRXlDERWBjhSpzD5keNZDnIV
5eHCxym0YNK1A+3gBRnB3YxwOp1DQV1ZBF2HshTkqVe+/8LLVl5uKQCpWWgLCGNtS4kDcsTCGiGE
LZoVbrDmHTkyJlDzLo0XEGRke7csC9z4fLax8s4/Vy10DXI7hqBCOE1LvXGTl3bwyoU75eG32qvP
w4CE/GKcXits+PBXLVt0kPT1r9TKn+0hLV47Df+16F+WT9gP5CteZOLa9SUSApZtnDw+TlsZud2+
1v0BqrzsjyuXo/Xxyra6ssarcyVL5FnK7BVF+49X7rv0OalyfZkUVn+Z4mINEjOwcU+WtrFKqX0z
B3zP/S5lIMNuvAAU//4RPf/9HnV0iAoOiX6XgtBs6Yq6+mKL7kWBtjH/H1AbodI5pd80Q9Nfot5N
Vww/+rsoC7UN+reTfZwm4jS2yRTY/lQ+ujwEYTS3jO8Q0nj7GAY+hhZG0ffORBLw08eQk//Hx4gt
r/ztYzR4sTmZeE9ediN+z/UA+QoUIfJHUMGWV7PFbUWNLF/HAVi+wpXFmUx42xIrX5jdhoY0nU/A
KtGwNcd5Ovq6XbFUU9EYgB5zkCK7kxWvepPbEIg38iu2WgAmtPYD9ATshz5SSRiIIB3I1kSRQv0q
riuQHD8AYZRfnfBtOiTBUE+MbWQTrE4/dq31dhDqLAX83dF6oEvVyIn7CbmVzETiVHlAzgPVHkPf
6WCpXJGug2Ugu4ASyHQEGyw09fQfZIa6KKRiVBTp1FBUMUl5rGr9iveWcBlXFfgw5WA1x14xqNCB
tX2P92OQQcegf9zdHJBGQLT+Hi3HJijbcAu5zm5pIn+2o+JdloL7CgwTHshQgbMmLziv/R0V/nI2
QY7XA72sE4bBDByYBs4XYTh4mzI2GnNFeu+GMkJTwduQsDuJxdMZeRlY3Bat8tYtsDPd0EJ1HSRh
l4mbj4xYatVIOvojUdiST41uPhWpv0f+Pg8Cw3NkZTYmGskACwsHWwZpCw4legWc3wbJOMYVdELU
yyKVyukwR1utiS5flOZvB19qMpAV3n4H7mwTSzMBUojlK4Bdqyrz0xcZNxVa/WAnbto09sFkUWez
3ZOKYcwL5auy3+INZv3C69uAexhyL6NibKdDmzJ0iwxdjHQbbDdvpOJyt50AdqDdYpHl/BwZeHC1
7YBOC+mOX3w/jFajmbM9VXfc8m6apHj5FDW4iaot7jPs4K8a/tM600Hhwotda+UVHAVOJcw6mGK8
1hL/pVTW6Bn2bFReG03NvWaWbj6AZSfQ8LyBZordHbUM+zVSqmGZgdc5xtFEpHRsIPtSAJrOxYG8
bWbvJWgr7qOIW7QGmXtIix55jjVoSRN5MOCR0nyR8zKFglXHHypZ16DfAVCpNmP+UIK4H2Qt3nIa
wT67rM0emoZh6K5ry3nzpthW01Qy/W2+iiCniwa7wIYmDXoHGret1D9FzATmbmnVR/xTxMxZrtu8
OZJ3UpVx8qI6jmAOfvObl35NNOQu+zj3b8H0W8NdLT0OhyJ2x2Xh+NqjFsk/zuTI3mzD+9mnOC2B
lvsomnEjitQ88NED6Y760gIHcS+rUT7YfWseqk5mUDXEl7MB3beJ3csHO32Zw3/jhwRcoFNfDo4e
VI6LBBFITA6T4OwgWeusIAlvLsh2c/xtiFwCqxc07+Y2i8lZtRwK2Z8chlo/wxN31XomJL40g1/o
kJfZI/pXXSAe/zXRGXjd/CU45bOgJL1MMlaJAG2K44EC7ffomAPsnjnfb2ZTRvHtCrlbvl3BtYHd
Uqxx/pJFPAtoxi3Y0fKHaMh3mgaWTXQvJYs6H5N1C5VPaMl5bNdOen3WVaVX47l/0DtADFSlF09a
cS+Qc4LMQg3dVhVBjlxYOwM9ZPMktBd3KwFxM2lM4RlypO1Cy/zqa1uhHGmznB/ysK9eoEc22xsJ
lSIIEllBnTb11wrvqoZRlvdmEYKtKJdAGit7r6ajAyq6Ta8hufoQOd0zRC7KFbT30odBR7qFzsg2
KJtUNjr7fxOnlUgvFDqoy8eRG0vfnEC3r+5o9mbqZfvFYlwepA7MMlnTLDeW44A7SsVN6FcE3QQS
bB8iPBoI8taNSIwNCV1Mrnm2jVK/T/MxvYsF+0lmivJiT98UliW/qCjddzdmDjxMqVkPeNcsDoaN
mwDq8fYD2UrOVyOaHK+mbdoPCYSaVy5Q1xuKoAmWRLpTCcA+kE1N6B2wt855AI9FMUB8aQDWbv4C
uHSzC/uGBVylvlzY7db+aC+xLXpV8X+zD1MG9dk6XPCRd+e0GLx1yvoyKAueP4Gy0NxCl9Jf8rDN
nwbeoGnZjdyF5mOYTCGSEhXoMSnYMMHn0+fDmZxplUz3KUjIIrw6DdDZWuVRyR5ZN8TXwW2HbZ86
no40nNPuKzwss8VgROHOMjeGLUT/kxxaCbqrQ87Gdj+HQ7YPejMQoQJ6qgYLy1SNZysuu5d25YzW
8KJrooXg1JgtaBhVnWKY1CADq7xQJa0groBWFhrmIxTMInt4QGXav3qdcyIz/rpgKIoAcq/SBkt6
UEHLIQSzJa9ryNfQku06zbC/uz1ukR3J5CJGhgRaAB8ew/S0vT18wzFQTb0fAsjHSYEFzgkyL/Oz
miYy5KBjkCEdLbC7Yw9pDOteVdnybmzv4ylctx2PLmTqdA96x7z5ST4y3SbdbL9PasepPhjd8JPi
/28nxR3QYmB7wEfrhIc8qTte/CQC1KMSg1l/l0100BK8bT4UYVs+Fmn4j6Heumq3iRceXiZPoBM0
56Hz+5C8t2BkrMTpNhxSdJwZWVSvfG0XWqqzeDS96Q6jiPqM+7+OTLcoFkPm1PeAhLClnXN29Zgh
15CVbo4gguv3g4BYju964oL8srnSAJh4mmoIaciybr57Nd8JA3jbRQk4N/gJIBSam9+hvMO/OMxl
yxTltnnJXlO0j27xtuQwAbDUDfbbkmgpP0b47satGL5oJetBzYgziR68BXQOhi+FwDXpbFC2v8aV
5gSaWB+Epcuxzfma1L5DpFVOjguKixrEyQENm66BUDgUOUkpjDTDqpy5p3c7SYs5SGDgYZwmeBc8
eQVkgxc4sUI8fxaQ6phPPrr+R4wOwM++n2JzHXVmt+KTG+5i35dfXMhZd0NZPQujTE4ZGKIXI3Q9
vlBYHKfaDhzB0Nm03EXFen+bpCzccDQrrtCYbAXxUOH/usqmbmWWGXQ/aCxbqwOtiGUFI0SFoAvq
TIGpuxtgmX6Gtox2xFsP0FV7obN3+81E9sk25niiuCeTrQAjI+x4qkY7spOJnP+f9k/r4zv+4fP8
vj59Tp8QHe9rD8xe++hqWxuaY+EL+e+hB5GtZN2lK1LwvteDh9JFkXxvTDdMA2Dbkf9pOpCMqAlz
jDklEHpJXKjCJLhL/7nUzfK+3Dw9AaWvM+ZQCFdqCFZpq2+RqJa+4WVrspF2Qgfm0/OQ6QuzZ+DF
xqPUtCJjh9KoPuPGBi+zFrbwupMLlvmnuDbfHsBJ9RY2w8hUmN+W3QmsIc5T+m/Y1I5/rPZ7GE0v
wwj/xQ6+/eaEjTEUmC5tZUOT3qzdayxi6wq054D+YXzRS/2YtWC2oEhhme3WcUwPXIkMmxIV30wx
qA55A65bipGa7SwaATQdQ41ljlFXAPuy/eEK+moOz4ZwOoI24o6iadnRx33LnItDuhj3owvUihVq
+TaDDuazXqEkEbphdKIhqP42Td7GDxoU6R5yaa6k6nFNM5Oh60mUCxpOk2FuQcasz95s5ADCjEWx
JS8tySG4caKhWlJm4OSjJQvQ62Rd1J7sKAQtiuYjWcGXjPIm6iCaHDBxyMEdKZfSRdUETbw4WtPQ
SPlwYDo0i/qaF48R6kYPVjanUiigqUH5fJsuRK0vfbcLjNaESmGU+NexRqsaU2qh1dCDdsJtATTu
erA//BkxeO2hGfGo/xQB5BTS4qrk8Zc1XOzfV2NsQh8e7yw5C4DEQUrFMS0cJ0W73yfamoj0Z9vs
B6k+SPbrBiywdqEZG7u2UJVgYDVFHaw+ujREyWQeEsKGMDV8sGfTDVPzPonQOhT1bqIRhb5PZGhH
OPIIrdQJKy9dlh4gP+g+ABrsPriMPaONqzmBJNaFZHntBchvjwE5W1fzTxIpq1Y5yVQU2bl0MwZW
WsxOYzsJ0FLfrGm6pwsDO9Hm+zxbTYKUxgbw/viOTLrX46UKxM8b+gRj73UHDj3gBXlpDYYaXKGz
/kqmodLQQTS46ZY+AtS1673NHB0AkH8/EUh/oPql3ZOl1XOoPk3fwyTud5SAEyDI3Ux1V80JvCE2
2zMetFdy0pcM1ViIvif8Sl8wnrZo+/h9usirasUdBvrmIvV2MZ4DwO56u9av80ebJcVjjvckc0zH
S1Sb+I7bzFrajIstOYGQnrYmiBKWNOF9Ou5XOUhcpRt4TpmcTfOBQBMMD6EVIL0T2HfAd5/WKCo3
wxh/Bw3uN6eDvg+IRvxdzqHG6GaZ8YqJ5KeJstK8lZ0ANFOsND1hO1tB8A2tlluUxQ0FvRBX1IXt
RVg12doDa8EAGaQvXRqbYDvNUMHIlJKUknJRdiBr2Qf77/GoGZ6Y3/Buh9blERDWFEgFlfn7lAOs
3LhamjEKGjfHh2RhQ5lAdwCrZhHjHt73Jbg0hvAKFa/w6hiosuD12N/0kLG9giMAOX8HrV+D5x8p
goWJcTd23yZp28ky87mj6MN/he7gJEtbsQM3akmKpTVoSbtuoNmnrlD3DMnbDurdYY+mN7Wzw33J
gYxf1O5o2DB9xcEK+xRj54HXlj/D6FHR21DQ9vP2r2G1Wo2AzO9hah8zr0Z2uqjWWeJ2UVqt68Go
3KcDgBMQJtu0U5oeoAuWHXJDszYSKIQLH0rA2EvDe+hCpK5rZpdfWcy/xnyoftUJ9O5Sd+QLcwQE
uuHlr86vv0qNF1/zukggjZO6D5Lhx1xpPLtAoOLtKrUxfryKY8VJgDpYA/rj19rU31hjoDQ9HIDZ
Io6YD2ZoQ860Mn+z0SRFweFFBiQ2fC/IkHt7gEhMubdRsoEwj209kC0SX9rB6u8HA48D34bscDOB
C+sWD+krQBqFjrfUxmiu8+GlbyeIlpbWnS1HZ2+ql1UH2I21kcoEZexJXFBsH4F2/d04i8eT0VSR
SWDtR+F5P8tUP+pgObmduI4xW/x/T36LKRNfPsdt/UrvyPS2TC/KsofYvAj1HdkH37tw0wP2IZu+
dhFkB27pXUoDK7vFIHZuOdGaOg/k8FxFUKqAVISxilFnhORcMp3NUOhLCrD957StrSUv0KzeiChb
ikmP1lNsW2cNiNv5YPiMH31hBX0eIr1FDgoZILe0LPAjW5OtR//fSrfjCMJ0nbj0A+hCWjsd12Uh
8PerSw0JSCH3eGmUX8Ce60Ki0tb2nRoytq790X2pQF5zsD2o93GlHW3kk7vsBCj8J1crwIRV/aqk
qb2qEy+t3k4M8OOmAoIgtoHqYmFkxnPtte2Kd8K6DAa0BdImzvcoGIDRIZz8oGJQRUiMsFhmFch3
IiVPV6izzgPaG0AejHUDRb9k1I3gv2MokA5JArYTrqJvi9EZz78VRetju2UeacvZl3y6Y9p0JBmy
NGHyTvloh0m+huHbojan777/NQ98KGC5H63XBrIMCxAf8Qduht5aesDYDKAxPLHEj4OuFsZzqXXf
8nKEmnkMHjy81f0A3bO5GNUkjf07CeDb8YSGngTMmpr+PI3jPAmyqvOkpkRCC3ATLezTQ1zb2jKb
hmSJnFN6iMIRJO3kacNEvp2Sa0p1JFDsfNqbIwpohWqrLDU0gscGhNehBRYf/RAMGloumnvNSqpl
WQn+KvPh4tro9Vr0w7deeO0vtEz9wz3be3YzEzzM3mhdUldPofsk+B5/2eqUSpMFwvLcB5aIlziM
NpOqH9FhKKUPbA1H3ziNMxPl4tQe9wZVoD7EvLu5x+WeRq0OxflW+tOGIEHlCJ3yvkFGb0YIKfgQ
KFn+bhMOGChIlJqCKW58n0uoI1qP4v5zPbvBO7qXtkfwb6A9RXe11S3D0lv6I1jSgblRSZrCAiiw
tB1QlSl0tDrQpBDaTsHNNiX+2dBea2y797HnV9gl69qIv2G0mofjkDsXOeQJOndjH+kCECfF6kAO
MNmFC9Mu+OZDNN6WV43M+tMt2HYVsXdaPXwIg5B7HIx23oAL/AUEMf5JlJVtLlrkA3a+Gb5UjIVn
KbBvWQF+v3ZMMJDNIei5mhZJHGq4u8h8BTwRRA1u96eRZRXIrAO6MbVkt2RnnYuszVeDCiZPmKEC
t9AFAIKJmIM/3fxo9ZyZBsgW0Zau2A4dRY8YsQJ9mXSqE/HhzUXGwUgsoPqAzVBTSAPvQxzvjZKv
KNCODbQHmZVr7pg1zLZ5BVNW2wYybRZf5FUOuQnDsO7idKq3dtxmu8K05WWCECQ04pL66wi5R1eL
tF/eUG+dkrmvrZuPS5qUO0m9HTIDzCN+Jy8mlpwn5bpzojuCVbRb5IiceVIIXNudn8iAQaFvkatO
BUd1KtChGuslklb+ybQGA7gatbUH1wYH/RVaD0DI+BaHXROYS0RVA2+OlM/ifbJexsMG+miQN0Y5
5wLM8HjJ06E+MQcK9YLlDsR3QIGix43cl75+pZGjTHQG3pJs2zmqPUFNpUXIUWhRutYrwO/csCne
VvGzrF2xDpnU2PDCOCgsbDTHlIGQ8HYp1JbwaYCg2dJqo0y2YZKIswCpQuB5QxzQL6pUPys9Lh6g
5MaONGpCvz0VdQfeP/jo4Nf6EDhAXARJ6b/Z0Ll6DUvNm3+L6KotTtVkXiiefoogjxdBxIc6uC00
hOLOhGzxidZBchj0G9JNkGQCpUql+K+MNP5HDIl7Z/cQ7xYhWOvJLhzbXRqNwQ5NVIxPLOGbVnrG
12wwoGRdNHJDYSlK6JmBjX0z9Wz/X8tOTKsWzgAaLlo2D4dibxIssNE6c4uuwTDI7aldEwsZDRPk
1j8MuRoSZZne1GFw84YDkhJ68U+Ex8JTD02hvUjxr6ShxZEtLx0PjQjKm9iKI5JXwCWqoZ4AeygU
TT8NUTKIT2nVpvMwkoN+iirt17wSKh7nJCq+0SgStn3uW/3ZnabpqS1Ee9GgI0Y+bpj8rsn8M/lG
IBfvGmmCMwBXBKNGfcUL1jYEwcpTrE0aMEVyTb68Z8a9A8JAmtfZXfMg23hJvmqK4kcn/6fCN28z
JMC6d2HRPwx5kYKWK+sPjiJ3AmzY3CbMqqClA76oOQTdNLVp21caJUXGgAGMjTUNewMY7iL1zzSi
SQVe0BdIEPQHGtKSrtdd3TR5lIr2JOub9F5TWdui4tYGLxg95G54tRvRu3+mEBRl+BkaFLvbhDYX
+gaNAEBQqEXo0OWxmBeJ8rrfmYAuL8Aw4aOUXTmLpPaBZq4sS1swzeYQ2RL+yuqm8K7KyvAO3ZLZ
Noa80UKnmJqhza6oujN56UDBcl/4kXM3B6UNbi4NvgPzuqkPpiTdTqPtbdLtWoW6jJGAwtZPC3uF
hitgSPxIZwcbf5z3d4F8iIHWpvGHp/8YyyzoXCTBq1bfJF3Wbx10Cz1E3P7Jkyn/Ueg+Kgdu+ZSD
Lu1vAWnjPvmyrOYAPHj7bSWx6VIrZNgs3bvgkVnEDjTtCyOqTm6mmS9MrKcwj1+qeqzPYxwBp63M
XTHwTQrg+BrFKPPlNultiLf1BJmsaSoP85NxZD5+IzEv0d4HeaQPhy4E4I33Eiq/cDTq2UpnkHl3
z9jwxObor8jiM4b3nLQsN2FWQA3PtnzIumYisAVLnkSOV8G4jdqf5f9h7ct25IaRLX+l0c8jjDZq
Gcydh9z3ytpdfhFcLls7tVKU9PVzGCqXym73bQwwgCGIwSCVlU5JZMSJcxCr0kzb/tkgjVW6Q/LC
WgQ1MuCzsdMW2B5i+X0wyhrFdmp4ALGbafjo6fUjUh7dOsmw2q8VFsJR+IimtvG6dMWFWq4ONoWx
TZulMRjAd6he4cn33jBEuXzFCiCm1NCP8b7X843ug8E0BoU1YgEohO9UjUpmgVYFN8g98vYeuKKw
F+hcU/8q5AP1B+B2W5mWPx5pYKYGtlTcMvYPVRYPB1eVVVStxy9MnVEzdALcp0F3MkZobYOFA/yM
VSFP5EYeoxYW21aALHYP8JFYeiyvkPEctKk2IMiSYhEburwanVdegH3RgGZF6tSRZYHfZ6nESX+N
sMLUvwUhIDjMM/u723jNkV5Ooo79C2TQtm2EN/2yNsNuAya9ejUv9dQAR2btkUwSNH0b3bMAkkZ4
tEmc/muQlXsQ72g/DGacIFw6vjRgFli6qPe/AW+WtmNC73YoLwVqUw1yGeoWE73aj31U3IyBzRfp
wKNzpqpS0xjwaAlJoKn1YWcN480ql/mBW+BSnElmAAuFro8mXLCr6vxAHRl+Xusis5HjNwMouQp9
OFdgSHsWP0tpiOfQ7ENw5IIVza9867kB/9cmMWS/ISewtr6PMZ3Kfja+22G2kxWPb0VlRfdmbgEY
n+mgr6qT+D5rivqEJ84LdY5RVJ5BUX3mvZOdrCHNVlDGhcCiavoCb8AFndIh0BI8wlTP0KfocSHc
qYR6nDUZO/YKSFx2aw9udcmAH120na9/iepeWxWVyffUTJGxgDqmfEwNtQUDznYRgRnmS5BUPbAV
urd3Iy85ourUWWI5tBBp0zyNeRiddW3wQaALGACEZNuVVnjhoVBN5dYoNz2sojPildBEC2skw4DC
WoHKJjpQ88PNULMBLAZuNAIVjPUrKjvAsFUW33wHMXUVMU/0WgJpJbxL7/PihIo4Z/XhgZQESgAS
KZeO8ghaUMqTBzSJim9h9T4HeWhQnAMXETiS8UDS71ok09ZjhRqQvqiMO5TSG3dZ429qRClvyCOP
EwuIA79fIDoFnl03ccYFnjbDnpxtCzXZzVADc4WhNKJWcyIcWa/tQo75snS0Td+xFxOaWvsUdEyL
VjHDsDEoj9SESI31yETz3gz7Id7EKFVe9VXj7EoOwTDaqzv4q3dNIeMVbeSpl5q0W5+d7VYGRwR1
kgVltVq7BVVwwrtNXHsaQMq5ODS25R11oLam7FgagJKrR4aVBpCdUmf10MfbARigaaZ5wJ9zIlIE
VcJVGmHZY2YAukV5l179FG+0fnRvq4DDBAzBsTe9r7OpSxxIIti5XIZtJpKlG+XNKtHadDO1y3BU
nOWxtZ/aRoCXb1XwC01R5E56HXqB/aEaDLzdNH+GEluQ1PWHLD7moUxPWO28H0YvAdjnz3ZUlN0x
r49kpxFt4FugUdWJasa6uApsPnYBBINd1FJagWYuyMZUB/77iyUHKGo904DQGcLoSKMCaRfF+f3I
BvbQN4DJDPGNaDT2QBZLG/egjxDXRpk6S68WSSncI3lwZCRWdQMltFqrHayoUCrZVOCQoqERpGQP
KMbyF9RESaxx+Q9Xcq1KXGNAXGpk4X2RMVRKj1V+bNUh7i20xRDlwAyN+ZHOqLuwRQ9yYqsHb+PH
mJDcqZ88y7EEn8+fp9Sv1V21hpRWvLWzMF2Rbvg+V9VhJX4nK7PW5VkAgH9mWZauMt20jr1T/GiC
VJwMKd4PYWKLE9kcD/x6zM6O1DkqDwG2BsTRPlyop0cFHSidwauWa7dzmmrs3OioD9VL81FZbiPN
QCZKU9FBa0FRqbyoRa40cIzaaeCU0fo11zz973OR/eOK81zmryvSzCbn1hG12Hh84mFUpai8JQSv
99HEdsd8TFo8VuZeLCc+N6kXCfEoM+uzzTR57s0m2OPVdmjNBIgdsk2nHgAq+8QwDmSjA3dK1DOr
A8oMQFL6HLXYQYC3q3GHRw3wey/Rnsu2Kl655T17+CG8ggp6OgGedDr5rUsPevcJUhkH1c3VyP8w
xf93H0iAocoL/N1rJhg7Vb1jL4joIY+yaFNDp3Zih7BcKLuUpc4uLf7kJ9N7iEfTev7boMAz64kd
4l8H9UlpPYeWHZ8kR/GlyLX+Soc2djNoZS5ny4hA3NWJ1YI8jZToq67YLHlpbI0Ye1RHGsOnoZlY
akFVBNOUnQGuDr1XQQl1BRXTu1ZBZGzTAESwZLORoVzUrctBDcrLdYea+n3gNtnToI1bXpkAtSq7
bqX+bJdh8W53wdi2r4Cve2IF9pAf9tn/d3tRoX6NsldT4ktlr0B5CU3mYUqWVaCtPQm/fpjzZ1ln
VtuOef1yzp9JpDARhY29zZwUE3b4koV2fyTTZI+WRYCKMsq5jVqQniKrfJgvLfDA2VZVNCznaeqg
+zw1dQxGNk1NE+mgcr4Kx1yOBioEG2dEYDADJOWSlY6z1OomRx1AH1ymHjyhhj3qWh5zZSO/2gyg
oAgEyZZmmMbSBB+zSLD7oKBJTfpxwPJ0mmk2zXNWcbrF+8Y9UidwYHcJy8SpQxn/qs9drLjVQmZa
eeDFVw42UrPK5IFneldkA6i6VJOWK4yHyLXJID2SzfFAcABQ+A11Tm5qXgep8M1s4+bPeVpt8D5P
S4N8DcGsRDYp9lFYBtG0HRitqZMO7ce0QYOtwlBiVdW3GtuXLVZ2tJ7xQuAgqEnrGWo6XidRiITU
xNykXtSy4X5JT16IXU+HCuJt0I/f/BZbotDVuxMIxbHGo7arjHRGhzjgkIhN6y0NDcCyjteGGkLt
eYagAMG/1dV3f9inmT9dZMj8eOF6XG4Q4uj2vRvem3anf3UhxOoHLP6ei6Rb1n3iXSD4255A44Fy
wqHwvxnVmRwYVImXhQtO+aovyzOHjsiKOpytBY2pVyg7VyunkvHZj8L8Eo3AHiC1FX93zIeuNMZv
ForSV9Cx5WrZHGyRIkbsoYFwJ965w9dct5tFnFrhlXPHvlAHtgCorVAdGkrspo5SA/9yYKKOoq8O
rhGBWpEpCFTfyDuyyZYBZTd0w12FyODGCjV5E2SReWPU+m2jFrUJUknUkq0WbTQw5kMRGCKPoeua
B0RV9lTUMhe6UBPqzuwA8vOpk/zJTocBqaUDi53dn3Y1LdihtUNhtLtP/spOF0hHLTqiIGfq/GM4
qneRP9bl9PHmehtyAySSH8cy287TmsDUnxNPLiut6c+Og4ROD0z+TRfgdY1Cs/iuSX3AfgsoNvS1
z5eGbZTPblOjjE/W2VfPAwpASv7dT0GexB3xU9h8laa5C/3QOySDEuxSsmZZ+lbwE6kzwLiz9LWP
31CjVz3aQgzrCI/GU6Xz4mggu7oZPRuLSpAPLMLca79bZrjUxiz/CQ7uJ8EG+9nXegT3EXm/OJqu
7wsbpfsu9mS3Cfe6pWx14+tgd3vpGNlP3R0PYvCrrwBtQqAL7IeuaBaR7MZ73eTJNrCr9FC5TXpj
e1G4MvxOfgWSfjuUafZDH6IvIkuGp072A3afBj/5hrBPuLOLtdu5xbMrEA5UrlY77mPXi45VHbNl
GSYCFNisOcaeMd63jXEPng72FRrNUHMK7PYE/bDyDjRtr2THH4OoTFfJMwdt3W3dRABSx95K81Fc
BwLM8KLlPD5XRoTNvmV1rzVbO0nMvwNcA5ks5WA2zrBFDWW0TsyUX1H8wq9FgAIvBBxKxOtZfjWg
veYtyhyfeMxuyIQaLg2Zaelb0aLXil2otclGKtAH/qu1W9PL4gXCxvJgqffe1BGgWmAMiiu1Iico
zrkZnedBWYG3/hDFIPH8mIgjYbzCzZRsNIKIYEH9PjH5uJHRLHKv/k5kb6Pi4yxTMRzbfMGZonyb
iN+mI/nQ4VO77MPx2ADrKgzvAAmbBXPA4lFk1mXCLIyQxkBwINkQxiHkZnNGgcYTdZLJiYyzaXXv
/g0Q7kiTheyo1R5bEh2FXdRfitg27kwEzU5/sXcV/2xPzPYLy5p3/woAoCWxV+B388UPEvOuD1FN
NUWyeNA17/yuSIKcXAfcoIRJoFK1HPwLbd2CeyKwr/hiiscOkky7FiXcm3awjC8jHryhcKNXvMJA
n9Kk2mkQbLyBSrUHogwUJKuRyOkWj70a2RQIDIVOOY0kBxagCIxGWkBU3IgEouPur5F0Td0FRJFG
ssjTvzQAH5EDVnqovQjXeVjbd0CIJxv8Z/gnmcbgG4Z49c5qrBJ5gciCWrjQoUdtgV7VMtPvkC7a
DKU7hqhJjNbg6DK+JzYqC4GYTZ7YqMuVb0rzppChtu3Grj04VTuckGeH+LhbVHcVHvMoz+v4C5YR
D0EKcO8iuhtFDcaw0i2Vqoj90mg6X/7ts43C+pfPFpb6p88WaxpEdlXtF5VuRX2TLxsrag9TcZZq
AjXfHqjsqzG1O9SRNPtSpqlcILIKCjkK13m1W62tGIwBk9FB2nbt9ZG2QBqbY9faupseYmbLqA/w
rZOxKWK8o0N2GpWKV68OXOjupgkhdu6W/dbqXX7QAAk5S0f0Zzqjg0gKMJQFjrOaO6oqeI0bPVjk
tdtvrCS09p5bRnfeoEraBlD9AnlyQoln+Uweg22ZyG9aj6j+kUvosYeHHo8Sa07rf4rxT6fkNMKJ
UgBuErON7CNs+8FGNyC4y1wPNShBtq4UrLixmnZhtEAGdoAFPTgMEGk7Hb+QW6CD5pSVJSJwHfYa
cdy2l1a5dSFq+dTwv7n1uPO3HFBEyFi54rHO8y1KuZHXw523MVk0bnPVlFm5TKAb8pzySj+kpgPZ
cW3UX3TW/xgS37si0dzfgE0bFevK3zJ8Z9kIF5krNW0u+Jb8h8R9n7ZA3Hg35qhsB7U2GHY3HjBj
S2QX4z1tbalZ6kmynza+qhcVG/GnJmKZ8T6pdGSiK1SXegRcDWPWLQyjY2uf+/qJEdoVL4nO2aA8
4/p+RajTHMMWcZpsNNsTikxAL5GDqPoEgc7A3IQlisoLt5cb6qeD5sbfEqc0tz03BWpYcIh52J2L
pipQyp8xMMh4Tr8gY1w07z6WI8SybBpkf5U3dQg37MF/CaWFtETyFlrr4ixkADAh9KWWbQGJRpkC
zY/UPU6x8mo3YHxrFx5Ck/2CjLXqoTMPSJl9Ubk3s700TFB/TL3CWhklgIY9VgYMr/FjQzcabqHo
3KY27jk6jbz70soSKJwhbk4H5KgyiZDur3YLfiEOXn+yfBpJ7TGNDWiWL2mueQyEhBCKVwczd621
3WdOdgE9WLvRwQV+KY3AOuvi0VBwLzqQmc7GSFpLJxn4OsZKxcUeJPBOY5gvySUl2+DzGvo9kb2e
Z6hj/RG7kwg0fZ7gCw2qZAdfHegsTFnLwaTgwIj9nL8mazvWNuC7you5NpTOm2FHPmSyWfFrNE05
t8mHmkWRM3s59ziGW6wMB4KStUTCSPL4/ZAgGlmjXh7trPcqEA6FPyZbRj3kzmq32HS59pMikJ+C
lGkcQ+UnAnl6CzT7CXvHz9HMP4KbNNhj4aMWa09AQVtnUwM/oLSiAUrxQ3KuhoyDe0lotyhCM5dV
G5mI8WThAoyR/K0P0zVAihzYjxjCNSyIfoikei1Cp/1SD8jba06k32HB44F7stHx/1ike7y0OrDg
1Kjmd9O1g5cr7gfG8V0kcjhNp5oltINRY03F0wqVRKqHDo4EMmsALV6P3WAbmyjaAx3GC4CXtxDr
rO+9sfRPKBasl2TXBMgXizqqbtLAGq8+67F+UQMicAUgY1Swo4364gevgJyu1PljWIz1ogcj34kO
g9Tyk64Os42aQopmyTJzU4wAhEvenBsnLB59oGDvGi9Y6mYdAdeyqh2ePbK+LR4ReQW8sRR35BgW
2QUoKe+GWnVSv/W8GqZJoFcHWtUswn2o5izUhhYPIrmnZjaycQUskL2lZuuVSA8iwL2h5hAHDXZj
tbey1EXBFRrvkd2wltSLTLx2qArQW1Cv53TxuW2xQqVevTfrG4QMbqkTS9d4UbJB3+WaZo1gW05r
FGTUhxaLA4SS8jQ447cVnOlMk+UX8GXLnWkUbFyYVdAhAD+ACd7IsTHMocyszugQQhXgEMQ4zM2/
+c3DaAS50LC5+f8+1XzJP6b64xPM1/jDjzrcRop9Z9wHEUSWNaiEFAs6nQ8g/mCrwir7BYQSsuPc
4cagpK+K/NcQas/dnppxbtLZnxfIWmQkDRcsh//9NFH18cHoKvRJJuN8VTI6dWUXC8c2bkcRY++m
PsQ8hJqTC53SkLJMnqG8We01Ky6uLaQhGVJBJ64YO+lQDgwoEC0ol4NpvdsknSXpRoOo0XlQdwCw
0aLZ1CJFrcTHWBpRJEDL9a55nu2jjtrtMcOTiK46dwyg15GOTC/ci7AyF1HnrNMy9pfTFT8mRpQK
hdvg8JZ07Uxw7JIrI1lNU9HgSLxkroxupqkyYZTrKNaqycXX/IsFEqItGCbEwRG6OExnbta9n/3F
Ri69Z7sZbmyMowP/OJttjppmnpU6ZlsFltBlYuOOB72bf1d2LripIjCpUzNgqX8nTEhoy9S8iZRH
BXm1XdSybkmdle35dwXiLXkl9fM0SAooBaKIB5EvQES5aPiNZ1kX0KRUb+XILpqjl2+2cC+RixMO
ixckzcmNM3Az+Xqwd+v+kQDpBEMPFRYdkYDJPpvIg+x5Nd6gynyhD9gQZCy5gkDPvk3ixL3ggbSm
Fh20EWzOmdW+dUOYItPXApFX+lWz9JwALAZuHh7rzFb7+cp5aT/O0sR4t9FZl9nOSxQN2UIvcvdl
6g23uuHfp0Kkt4yx9Ba8186paccjmSAOkd62AOLfBHiWQTWvD5fk1nW3EciYruRFh7ZudqlVyDO1
+jhJb2tePBcuB5OGmplMfQPOCkczw/1s6wqrXnqJnm7JhToykaPookARD9lozqiCnGjY2ulqvmro
Cmub9mCgnucLrczcu0YPvJbh4QMnxegdbae9pWH0JwEXUUGptPw0u1GBhjeZPsL8J6TYUUqwf11m
Ew/qa++70Wn+ZMIN4oUBmkTUpOILI9/GqYOFpjnup7+qMgPASE3QVZELHfwRHCCN0RjTX0WTup0P
0b08F8v5snrLvZ1WAbc+/6Vd3WkH3ZNf5i8OAVLw/otsP3+6njP/pghfaK7p/9DvSxV1HW6m5lja
BzBsSFVMI/euCZEErcj7b0nTPphZnj4kkGw8uLoOhK6yQ8/O0or2MmIdDvCn12xaUBntvby0HwWI
7shJd0xj2Tp6fY4tpq00VuQLAQG++643nmQ78LNULaf0xw2wImBOrnzjvnb6+uqB9Kr1UuOeTJ0B
aq8wD+Mj2fouLHd5XOjLaQAzw/ve2ARCGGDiBEQP6+ou2dPk4MRND4iKGAtq0gAfPxbNMfpbMnUj
QolZ39VbmhzVJvkpsfgP6qSPq8XGESnc8Ga6emtJoM1iZ02TeW4qL7pdXsifDn6SfCtS1zhRq8fy
cBu4Zgc6EfxBo9aHt0CqrKiTTAUkMhd2HfQHaqZjae3cGME6cqGPIFEZp4/3ZNBcaLz41ajv6AOA
1kM/hKLHVhJ7Khk/67HV3Y62K67lKN8C6ftfIO0+rKEIOOzCHs1IaCuQbgGjmfj+qaxzKPChgvoL
eAptUOLm7bHsYkDXzNvJ3EGBT1QV+EIQo1m+77hBobabcHozNj9F6uPY8XLxCahnJQ3ExA3rTsPH
LsPgmfLXoc5fRSOKhxJJtp1oIPGDKK3/oBwotY014KvdfNUQ5HxNGACQqbR/plZ202aD+SKSdoAe
qMlvHSvutl5l9oegclLEKVIdrIF2/5AOUMblEOj8roZDo9T+GWO4myMYjJ9osAmsDD+NTEdJgqoj
jz0NzBZGiuKzLOqfoFEBLmfYZzepqs8z30UaEQG1yc1B7T25oTrifbZBuc2zxcn3gIgOIHk8gOYb
5R3aIh/ecjcCutQ3nyE7XAGUaOS7pm/Tp6qzT25pRK+o58mWJeDRF+Ga+rkwBqTWrCF+/RgpM4hR
0MjCCQHbtix9pSUJEkQhz57ojIdOOp3Jv9j+5hfqho7nZpl9yrNpjjUcwQy2+5TVm3JsbLjX2Ojs
Kb029brIkq2ZVqHM5CNHR840S1Y1O7L3SbbgIxK7l7Iry60D+oFnMy8nPisn84x1ann1HigkiPNm
xcRnhbU07EkLAm3T156Uv4c4GarUAFNgQwEeZbOU5lph55eR44MHu4rSf9OWy0QsglgERz+F7Aig
MmlxyUeGhIshV9SBPGFxiaEhaK2SsV8BQxUcZ7dgYNFmCDN32duo5pQAahxF3nUPkTT5Gixl/WZq
jiBis50aH8l0uwchjREErtmJOukgXRCGoajrllo0W58a77PZhnyfLbS0cNMJ3iLi5ZnpgjizID90
kp5RX6jV6FmzS/y8XlKTDgjygpgzbC525QOwqTwaEIgtbSUlQra/zDF5qAG/z/G3q1gVtF/LDtyT
0WCX91pqHImbIYA66S5FrdW6VzcFNPpiFYuWNxVEu+9tOR51iL+u8XB0j1ETRsvWG+1TkxbWkw66
9Im2TvDiABbKchUCNfeF3IKssk+GHm49s+hQVO+80h3TNBCuqBCzuG11vT22Yeet9DCNX0V+LirL
/9qloF0d2zE+6HnG79VA6q/TAho6JuBCVpw6+zTDPE5jOm8hAj5R1MpXZEvlsrP96Jp6hgEx1xEs
o1YxQkQ5ffdlUGQRkGPkKwPJ0w4MveD+sPVVT2cWtqqSCw/hApxNverMir6xtoeKu4cyIXUAKaYI
tw0AvVvW2kjKCjyJWiwjwO/vjlsfz5nbykVqXfGlTf8ZUTusGgdBV/q/zKIuuYWynNLgujJfZ18z
cO1CTFF+NcdeX4o0kdDSC+WudTptpyPTeSNREr5EXm58qfr+RBzaPgd7Z1zIr3qVQQ4S9ReaTPIH
jtJ7lG7jLKxLyIbikfygJeLdNvfSGdf1Zi15DWYgGw9KlGjkB/rIgZNlJ6eqv02fWP0pTgmyL/LI
I7GDYkHy6OflqSg0/yEB4dMBTxR1F8rhq7JnOt4WZhTZB8cFVcrv9hGJjEVhNNUOj7/+jAV/fx6Z
I6EPbRfb1CzjRaX3ybCgHjeKx0VbsWhbyAG6Zhp0EDxfBbVUc7a5aTbsgG2rbzt1aECsj+wFbNSk
jtlWNG6zqQKzWxLKjfBu2APfurYT7AnfNts1Nxm3OrDDi4xoWmdlK9+qb5Fba9Zc4OkRaoZ5w1Om
rWN1FjrD+xnZ/tYLYCnoc4CV3Cb49Rw8pA42zeiWj3XN3yxEGd/iqtkgECe/GnmQroCfGi7C8xDZ
M4pmwzPXWZp81BaBlxsnjxgRKFBMbYaIHNY54YFMdHBVFJnOkKaAlms5QogW4NVN4gpUK6uCOwJx
kQ0EANC/sZwzAjnFxVePXy7MFxPKcrvEZngkl1qf7m1dw1uiSqGB3jWhDTEdI3kLcFd4psO+lX6U
rAzG8ouf6t4xGotm3QsuUOuNenGoeb7ZTf5zKLr2wYvidhsERb4PcwalNDUZeYwWFNfjhn1DaD9Z
Be7IV67uDTtQCBJGnQ4+59U6cJm5pqZE8d6d8+5gW2zr5Dng4kN7P/IApf1pnO+R00CBIRQebqEM
8m6r3LMWJHseOeu/aVYEFl61qnNUqXiXR/oKkEWp3SO6hm9BxmG5otr/FKmrHXK9Jl5hUHkCkWJ9
GyEYM9moSR1At7c7a6m5IEDo7M58RBl4d7DNUnFTewgf1pCGmJsOCBTxvVrnxAqBkPYcf5kqhnFI
tT45TR3eu6zNTt2QBkti9HZ+2UVhZafCUvJMiMCvweWbQZSwXOC2NV7BtyGA+TezqyucAVwv+I/I
WNzd614NwiH1qB2id98uAqOxZYroLjJAXi0CJLKwNxy/2jqUeXoxPEMu5t1OQAxwZE528h95EqxD
bUSNQdumO1vG0QZJDuT1vBHPReTKwW6DopA0y3ZGmrdfyCNqY3ubQJxvgcVWvpyo51tN77d/bRPx
PPJlqJJhnr8zHVDDRU4D9TP6SkX9uUm9iPjLPX3/VSz/pfePsbNzp6aqPE1sx3A8yAFJV0ihV8ce
EYANrw3rngMSBpljPr4VwU3Zy+CHNVY/LeZ5jyIzsLMM++AEFHg9jRF5qa35gEolut/0wa63iRYV
iD2pNZBQCx6pDpk/Wktd/zbXTM911SXIJPZ5BXEfG5XX0skbCBQP4r0Se/aDJgPW5l3+aOuNjt+p
rMFNk1ubjAFcHKdVeUYRPF8D9lQ91a7xnUobNec7Hlvp2zxGj8dopQXsRTj4z6SqNSCMq83c9Ju+
2kAeOdpkbhie2IDSK9Y/E/q9KDpI00XBcPFsT55MgY1MXAXGtyadHKz+Xu+NBbIFFRAiuCUKrDAR
FrbLE8nQ5KrJVJN6rQ61ndSLvaL5SL1/G5s6ETIXOQeBqsYvWCZgXQkBWrPqvWMldCw1lV3WDggD
hvalEl5h/RSp691Bj3YFhtswv41CVcAg4hOYupn9naOGeAVaDftGK6H6N2hu+hhmRb2GktR4RslX
dnDK1NmOZWFdraRky4450Utn8rs8K+yfKOwHvtEXb1H1a7gbCcA3utQEkT/eFeBH8BGK8fMTa7sA
6IH+iW5/sps2d7ZuWU/qQ/5g5lfUdh85hzDSLEiUl1G7ZSICGe4IQaK5wyhtCH5oVzDYgImqBGof
wZVFxWJ5pGY7FO9NKj3E2+Fz7/B7k3oTHeVh/3ZsMQKjU/F8BWrbE2tcvvfVAgtoRCiyeVUenalN
B+USFCPfJ6kbnwwsPonPIBHyR8CK6OrI3r7Tx/RCZAgWl9YWsNFkQ15DPv5AlV54xdp28iKzOVjw
6jN4qZXrx1zgr5i8eFM6G+E11hoRSgCE+1p/ji1ww+G+Dm551ICPGw//M2pkkIMKughBF2mdR0DF
IY7YWHdt0bTLwuD9l8S3vnW+m/4wqxbDVR6KZRW2Snr65vgQWu1DpkOQLcQ9HTbgRpED0iSdEZ8D
Q/uWaYE9LSi71MhPRRJ9o2UabRA8VLkuPKtLD7RY8238BlEMX66JzYt4vUQfZGetxqtCMX+Rve0F
SjuU3ZbecnYlO2Q6M7wY/GoBwt5xi6KZ/NmFvDg3vOg1D1AG7YKL7ZJkkbx4KKAG1KCNXhNIAzAd
3BumGwfb30emRjxeeW49c6xszqBg4mesevkZO5Bkx3rtybPi+Ggl8SY08+o+y5Lu6qQuAC0SyqA9
Yi7LOtD1HfVqHWtPYeh9nXr1wXlrUPxxxOIIuxbH1iB5iQgZ+dIBxHUbJrl2Q6248p3VP//xP//P
//7e/6/wR3EFjDQs+D+4yK9FzNvmv/7p6P/8RzmZ92//9U/b9yyPMRscFswH+4jjeOj//u0OSXB4
G/8jasE3BjUi895uiua+NVcQIMjfEh6EqE0LK4RufXtn+YpVAZX0d206oAxXCPcNqXOkz/n3TltN
+9hQRukRFSvblFZYkrFuB6gZyy7OGOVbj3jlIJdqL6KhireTymAat7+1UUd8iQCEmZcZScqSFbIx
OQRCwExEhzANPtvIucqzlY7f+AHyxEDPqgPjeX+21KFP2npT4KEHRqZfvVktvoBMP9+xTseKneVO
DTyS100uNJacaQKoKeiL//6rt81//eodx3bwy2IMOWjH/v2rBz1eocnGde5bGQ87JIFDoKaMcZ3b
WvVSp0iaqOWEHFEHXXl2fSUPBzVPKNXWARP7u1fNA+2QR96neaSuaDasXkCsWDsw1kQvWVybq8RK
5dmFJOaxKsGTMSA39TSC9Blfr/OmXME/DYy3ctUDKI2E2XCi28yohxsRJdbBtk08c1HS4P6H36Vv
/fnl2Dqivvh2bEBDHOaw378c6aWVB+g8v58W6U7JUJdf2E/IUBS3UJTtblGq/0iPw7jh2oYeedRU
XoBr8duhhFaxGfnfEAMWa4flHKxpeDBFvIFYA2PtF1PUZ1etEfFSvOOJXjwzrYRkUCnhOhT2sXGv
kVbUVwDtN0jYs/tCselX4LYF3UEaHMkGyrB025bgf6ReGlDH/YYpXn5EzaBaW8c26vasfIngVLIf
XQ7W/oCj5LEPwJlhybReNgGqCKP2Htr17P4PX9u4No6596Dc8cfSnhTmTMH8g+ok+bmxC1GdJBH0
wPJXPxl2/KOWfv7QqgMihWXNEhCAoZHHTrfoUHp4yP2SP5jCqDeaMRZr6qXRUmbT6ALkvTdTvNEu
TX1t2m36iVy+a131VDbaDXVUph79h1+E7f/2i2C67hn4x6CY7aIM2bXU7fTpSYUnizmASia8Z3hF
QT5O7y/SAL0y1RnG1ZPhN+Y3WoTZWtefQhb0Fy3ysUTTakhBJumZVGUnlVgSj53kYem09suyXLRK
7S0GCBDaO1UCcZm0OtIg6qDmv7VNk4V6GmybxgPKZrC8bOfK0Tjqtmcc6czuU6ta8Hj4v4yd15Lb
xraGnwhVjQzckmAckpM1Gt2gJNtCzhlPfz40x+ZYdnkfXaDQERCHBLrX+gNoKxJFYm848eHW/I8+
1wqj7nb/49nz98f+8mEiAGUZwnJcDSE61/r7h5mEtVDTTPhP9thMpGIzd6XCX3jQIsUF9J2pmz51
8/dCmBu51pU96jqEpTcYAwq3CM+SRiwduMd9uW/IMyzP2Xp5un46QDI69x1ebnSQ1Xh8EHRSQ8Jp
wZyv60RF3lUT2aPqJtFKBltkg8iUjwayMxFRAmTdFaPL13FZomXju+mjBc7lvz8V1/7HV0w3bGHa
qobkrjD0Xz4VVlRGkLep9SSwyz3ri2EG0iYJELbF5VZqogZWHHtj+RhZc+p9kl4uMDSQcsmyDv08
iLEOUvJSWtm3J3Bwo9V6TR0raHFnzVpCAQsTeQ6skIM7c0EMxsHO7kr77darsUCn2QLrxmEJDZV+
jChGpAR7WeyWusGBoRRO+j/qZL9yCTVdOy/9ZN3UOCy1DeW9XuS9V3YwG888hvEV0YIYpS6rOsiW
qMJjy6+x4ZKtn3q7RtNgkGu4p7DTlq/A9I2vU7mNtWbe5yZAlaVeFKPFM4KgIqop7PgR7HcA45vO
qm/c8VlbCCQlRGRSt+yUltLSNkw4KKUtYTkswsIgR955UP0D5t7lpWsjZObn1r9zMvtrmnftk6wq
eHV5KTmMrSzKBjWFQiXU7//9HdHMf/x0XPw2XBVzAdc02IUv7Z+eQ5MreN1NevUUhuoSdc7f4qaO
fuQDoEN/tMQDmZ8IeB4AYPT1wh8lihjk9/33krTSFt9UVDJsK3r5+0i37gUbmOnkZkoExxUtFmuI
a2JSyNXKohPNm7Ds5uc+tFEVCfJttDjilYVSnJGJBWq6FNlhtHvHXlRulmJWIz5aOea4l0WIRh9T
yiJWyJsIqNnG0fmWS0ZQ5GvNJpqt9hP1GrY4K6O6vhKHCFTNh9SA6nalXpsZQhI4galX6jVuc8W9
r5ufqNdlMDabbsi66yXkdSaIOeC+tcR+1zS7e7Q0N7hPevivIySed73TcAoXIjuBULBf1KA6+GGp
vqMq0m55pvo72S2O0T8vyXUNrQPeqWcHIesto/1+m1YPZiLAy3A5bdkVAaH48tR0xgxuFOvGqerD
FzTXDfA5ROtquzlMDRkBaAX2GvWL6HeWT/kqmyv/NelnzfOVMb3PwYbuu6LXDnImsyUDeJtpEFnw
5JYj5GR8snp/XGuYxhGchpvsLAdZb9bttGlMvVur1vxRJxtkv5FRuhD6dQ4n2mFi1dw7ARGU3Oiy
bwjAH6UzZBu3d+Y4u++AGK11bE8h/AnsU+22VvdjRMBe1XSdO3Cyb07UHBs/f4XMkNwLHoePExsj
PC8wuDaL/oU8V4CdXVC8FNncYBNQ9jtZtKq0OzQ9wHFZxIRZf2gasY07vXgkwq56hUjtJ60q0ntR
2Tt1Gu0nWTVGfuv5mj9v9aVOM6oG545rd39I84tW5gcZrMU0CHXD1DrIgFEoM2RLXTvaYKN7ASGc
xZKDdNu7kquPUW0S1Cuag+7X1c9eS77r8ezAeW38Ndt046FS9WZnpI0CHmhGrgEW57aMuuLp3+ZJ
k8OYldWOgEW/qXos8fKofCoXNgowSFySFyJKrhSYNjZpzk+KOnkwMQ6Qfa2Zp5QTVeTkx+mrUxTe
PBXTa5xA0HAqSyXXwo6d1a0BQaPgRbqIG5pp6UEsGo9D3dZk4IZ+SM5NXFTrRhXuI/qk4U53ygjH
mWI6JRrReSCJ9rOlkSiwitD5Aadqk2aB8TPo3Lu+JSMjhwMHcB+NIIx2AJrm7X8/CfVf35asGgyh
C14MlqqqPFP+/iAkDFW12qj0GMarhFgHn/SSpAwgN/Xghp26RyqMiIis6/GOCtv+ZW6tCsMbVPIt
u1Qf4z5nPTBU2W8F30rAZcbbrQcY/oBEtR/t7UViReqsdIissv/p3Y0UVekWA1t5hoUjxrjroGmy
6zpCB3287owpuXRhqz3IBkEG5OG/Pwb113Xp8jGYgnXD8s+y5A770/vAHkdw3o7oLh+YdttdmKT8
5AXOx4h4EQbQtRm9zNuPPg10zxj16teHgRxRpoD85a8/LNGzI1MWr//7lg31l3WOrTqq4/CXc3h4
GP/YecI0VTEajOLLdUE/+3aNEnoQfSMmnC5BedR2kl3l+mL3Z7V8x9cqUKp/VgfoNl6rhd5F37Da
uPVu4tb2zKjK0WjayDBnZrvRq2ai5VKkmylsEA4m5eHliRo+KUH1cYYRguENHTSPPFANb1rObv1y
LPL+x3Zc7h9ukRCTdzrbYIONhW65hqD896/zMM1jVM9msp98qF7mWseUpZ+x2rZZaBJAsp+GecBQ
dyGcDF3yAOit/nLr4SvGTH5IG1dD4OPaqEFliMYRK6cQgemUdw4s0CJ8NkVWHYelVRblISARPFlj
cAoNgVfVX+PzwUzgCavqDzHc/fd3QFuiC3//7/LjdWxUQgzNtuFk/f2/C9Uim8hkBfsrh0sv19eI
DLF996wFOYlLNFTq5ZDMQYMOOPX9lMNpQ6B6lVioOAZdjzCfsAlbB5q+m9ByDtkvQN39VL61S06Y
U/+PbzN/JH2JBnz6z5hC43/iurpGhMdwnF+jWAJX38KOwmaXdolx7LALX4MUAsE2mMHXKHORwAN4
7tg1TEljjFayHgSQvUWLkQR0lIdfXVGkmB2Z1kUl5/CakReV3fLCzO+CkLCLLBYmstRNPAhEHSNW
y2NbHsmY/QBsFf/MyguLRt5IeaCTkfKd90VqeE1ksHsy/LTdZqKqTm3a20eSyMOurY35AW524PEo
196WefrWj37O88c8moLSo0UysSwvahDyAkFBsr8AtD87QVIcNX7d6hIe6lCgCrrzrLzW6G5cZC9Z
LYtTV8172M/fZb2sko3yMPWV76ks+9fXK8jKZpmyUcd+1eV5sJN1ny7m2O2um+Lm7lNd1ufZqRWV
Zw4VfpNyiLyUCflrp6V19rlO9lHMulg80HoCFv+8a6yo2RM6wt2x0qoOgUAFMYU5houjCj/TSXMP
tp9mnuJSI1yfqD4yeZ3S38ly4RTBug3UiNXttEn9xsJVbU6mNQLKvFGsNnu2u9A+z4Z/bxkhpaWq
S3111bTCxCvEzMjfBMadYmQ/bz0GU/xEBNvm0W4krBcZSSLOPrQ2NstyDneZCOF0RAs68yx7GGmV
7ImNE4BeGmWdnhgbQlfhw/VKmTtts2mavescESveeI7v7XoXNQlKccs4rXHyjeqq9uY6Q+FXjzr+
lrdJbXWOPIie5U7Oasylf4nS4OiYwizW0AFxpCj9aZ+K63XawDdOWLe8ye5ynpG0/qpFSPMoi37o
GAtrB1zncgvyUAXoaaSWdpKjAidQ9nXJ30TelazTNegI5Lovsn9kRIhz+Groyc9mGv1vetFEJwdt
OJ4x/VYLDeMJoUfjSZ+RwsJPwt20lhnm61FJVji2ZI+yCxgDHQobbqSRphUbLTbandujJtyk39Mh
TbfjbEQHQ9HKL+nsswCx0+8gIBvPagvtDtfR8Unp+x9q5SffwUWxlMhb9eIEbnLP6tRayYbcGn/2
la08Rn6RnOamTT15ASLjd84CZyz66YJUHzL2I38KeZHUfylKV0d9dUx3aTm4u8ZQyq9Yb68nUftb
LW2glrqkcZT2bogrcg8dwcA1T5f4oCa2gGPNR0bkUazKMRLV2uch5qtB/ihbVSvqPYud/04WQ8UF
z4Tx6nWqmu9wRYzm4rideMYQI9r6GoE8WazyWtxDadxf+7Yj/GysAoqt3+i/ydns0lZ2mOyaa3bh
6rOmjMZTpt/JtmtNDhMiA/F2vVVHafMjexasVpY711P2V4iIQBtqeGkSj/245yUmGpOs28n76Aph
nHQj/7jnwXLugRPn13tevg5btA2KjbxqaoJgn22bTPpygeUg75t483C9r/+6ZzlobJR/3HOQ1Aj2
k3e7b/NxOyiJuetq91CSm4OD1pUAO5SepYU8ndKuBrZKTqSMbHPvyhZHKWAr5im2bteeLaSO2HQC
XNsWXMgyxwCieutHzluihxhJyzqBvGh4kqfX2rLXxAqonZ8riRdGvAD05DluKvgcNSpvLEHSZ3iX
6XOV4Ug5uI+yA6ABfSOgUm1ksRSJ9sRg2VEOwQHM8YZwyLeyrnFIFnfRGivU6VD06fpjGPM2YQsu
p6vQ3db69FkEZns/qdbu1iOrpo7/Zlfs5Vzd3LpnPpG8X1dleSf7yaF1MGLHJsbmIOvyUQynyYjf
52ruDo5epR6R3XhntKN5FEmenYOxZqU+en5eHpykwN5K5NkqDcvpj3Deprnd/JzS+Td20NoXpyC5
ENd+DiYc4bu5MdhYam3wOProyOS9ln3TVIdcMYMAzLLTabXvsakjxN/O2ZO88jgV5jGOR+uANOCu
dCzkhbTZvmvj8A990CrSpArilpZjniPeGlujDFTYdFhmT0nlroUP5kFpNpWBMEcKyuK7E4gLEtpL
+pOojTPyIccABcJIK35XuuC3CmfXr9YokrUxTP5zgz6lhw2DgPYxf1wbFn95/OW6URc4j/AhoM2F
4fAFlDAEZxVEwd+uh0U3fL6iKbfuVKJgjvr5tkYDxPNTLHTyXmXBPfXqd4h5K7/Xmne3gWofohq3
F8QyvriGdayyZdbaVdfOjNGRPvbqfR4l5HLkSGKRflhNz76rlkcbM+mNHJDlu1mLnW9QS1IMcobm
AEzfeZld60G2z1ZMTFethktYEp6H3Yjf+XKlzA0Q+jLsF3527WEUYbKttNr/5tfb60Dd6TdaNxdH
VRDhwuTv6/VGQM2ulJwPLmFDcNbI36yLZUKAS8ci6vIvsxNOew0q+DZru+49KaeV7KDo8PPw7svu
EF+qnlwH8yl5qcaEvN2wangIwECcLBQwPdmgmM3W5an51jm6sXOQKt2Fyai8FQZ/+eWaSNxV3hw6
KSlcED94JFfXj6vAWH0F3iV4shQcavzFRFiOqGMQPwSS3tvZCnbjXNZ7XEimL3OBz8ryQScZugoI
YGZna1ZcIHixtpp5Jb2SrHqtJhw8IvAE+yJIsA27Jr7JfptoJxDPskhdLkIwskEN7GdlxJxzeZvW
Smw+lcvBSVnbVXqsbOTrM3J7GpzfQmtsri/UMovmXYHuz1oOkr160LsTy8mzLFlj5+K6MfAaLgpt
xzJXPcKgWtmgYl5TQ1Eek6C8U/0+eBvtgg8Hsuc1FlnXKjAnkY0b2WplQeoppO4OMvgIkvRnWjri
IkvLjBooitd8mRF5OoTViV+aFdf9kyyehvhNQgo5gT11Tp3Zszrtq1HbD3Z3ry0NcN0gkX1qVsZy
z0PfOsxljIcduCzn5Jvan6dTaOGyM4+/B+q3wQgQ++76jCCYqyfr0A7btcM7clfpwkjW2DHutN7R
Lw18k6e5FuFZz8T9R+dcIeE3dpl3LWvEC2FoVi1ON8tkTY4PqYgf08hNn0iNE/AP3T86K6VN65xs
o7UNXzN5ocYofuvKVt2ARBcb8M46SlxW/JYGirXJFLfA2IZiNSDJ7odJeZLFUdf2YNBYRRW++ZzP
5aaY8uQtCGsyGYupFwvp5A23BGdXC/+jNU7HxEOxaTrI1l7Y340irO/lUCXYzLqAsZBW5QPBl1d5
nSw3qqO8qWyZH8r4v9+UbM2IPsqbUlD4ZLGQVDt/msVJojyveM+lmJMAX/nsZK5iAbLLVUbgEzI0
UHwC7EsnW4oJ3Ca6dpJzRksnM8tmr2qDDVv6NbCk+BkcyPyqg3ZPWtjBsiSGgiUaauyy5Kj6QZ9F
ci2l5XTSg2J4kG1+696j1+Xcy5IWiOcKaclrCVTlWzfa6kW25UH2Qw3N6KoaLnCYJzdiDOfrJUSd
rvht+CepDY7Aar3K3QlAyHJzflegWaCmzp1szXnPr9TMIE8jW/F/5zeVgrTtAvFq2W66zsS5terk
QGqseJktO94lilA9WQxS0Z6d2v9qCyviW4xPaTChNiYbRculCr1xj3mjFC9j0hfbPCZEL1sHX89O
zcQT7Tq2RSfFSV9k1yxHqpxAPQv35aJhN/QbHB9Ssu9M5KLAcAT9n9ZDc0l1rAXSJFM98uvNxazw
+QWUw2kcgrGYcGzYXiur0KWpatSHOOuNA6GHCUu4ZQ4BECTTs6/1EB7GGYw64oj5s+oO2aWKwotQ
VKUALDqzYVN17ISWVjNq2jt/AnHmZ1XxLOswuvpmZhpArKUqcgdM45eN0CQnmFRYC1rR8PRl/KgC
nfJDzB1lUY7Qym2Y9OJJ1qgha73JTJOtbAunZHggDHLtLnsMI4bXXUkkSRYdwp4I9/dPsz1+Qyqn
PcnqVgHWyBe0P8pi0FQGTCPoArIoD0Otvehtmp7lldwZekXE2wvKEjcqD8L08N7w+KKkD4Mxio0u
un7Dk6ba5m1he3JgX6jK0/DH9X/bVO7sTZDNgeUxyxzr2n2SxjstnPJn2d3MScxqYtY+bt8JDPZA
5pub4De1hi8KHz9Y4+yEsret6w+JvSCzFed4q5JnyWhvQfKNZ1m6VmG4QdpwHHcQaj+Go/OvAx2f
+jVKB4ewHO1NasBzmEDBPvSxk10PfuMshgv+0e0KZGayBrm7ccw/+uluN2w7G2M/Nywjb0gC9Uw+
uz2DBMy8ZEzD3/yDDDPf2oXR/2e7HM+rOWPzlxZbsly2V5EiuutauPnSHf1WlCI6tyLUIeRnls7Q
FOnM8vv11irHNsAyvdoV48Ehg3Xf6OpPmRK2nBCJtrq2djIlzKrtPGFE8NSyCpW9/Nh+nQb0ioNs
cLdXDyVNfe27qH10Dbd6TPX0i0TClHHgbO2ydLcdr05SsqvJglYJybjY3XS2UqXOTiHbliSJwhIU
0J9dpMZWMoaVhxTOuJmGIplWtps/oHsYHyRA6lonYVLW2Dbe1dwNz28AIuWIArolHD40hJTD2QCy
m0OcQfdPf5WtWIxhcIyvQ5oMwXYMiNOVyoCapqoV4hwm7kYlO/agL4cJ9YuHICt/TFqdHGVJ1jud
9jFU1smDsJTRm9i03Zs6WscR4tR3k930L2bSNZu2CpvtsBQNRbUPVhxEa9laGLF7X9XGUTbKqrLv
PVcX6qMs4ZeDPO+UFXd4sH+eTajbKKitR5yy2yclOXdaPjyqi/35kJFCd/1WrGSbrLMCBRuraCAg
tPSXdW5ybutOO/VxdrkNtKZRrGTxl4F6bpIWZxB8sIEwxfxxJTkgznJ/X2iOk15y1gmILqiEsAJ7
ryi5dpf7g/WPM1b4W9X2QX+1RI+IpBGlWFgIwAOGqjdPstSNinmHMcZ3WZIHIP/TOsbpfKdnA0Ld
vRM89cRTl8FyGj9qleXXHXl9k6C6vczYhqZ5GgYlfLJCQFJpjgfk/EWT/6UYWWvPCC0HCVQ+PnmI
6/ou1XXlLEvTAI92HNQvslTbQ3+qC2fepWTOTlEQ4ii5HJK/zszI7XZtUr3LHqlaffSQxSlN16ZR
xtgSGi0StJCAZixrVy5q2ZehSt17sTRkS0NhAGZFEBaafjG495CNP0bAdv05lxp0HTM99AtEQVdn
49FA/XLWmqdsgSnYPNr3TUkYRXaQdcMiBqSAhb0OagrFeLTdbW6fLXNcW4kWAZbOjYs8DO6IDRse
utseQyU29DSEzgJ0npYWA/7iqBNSk/1kK+DClx5Xtr1U1spdC0sUy7mTwlquisb+SjbI8tKq+MFv
YD7h34d4CeXuoD3fzgJlCr1yqVMCWo3E/dx66zcW5gmzmx/hMFTvBGdJh/Dnv5B31Z4qspGyvsaD
nrBZU+7FGFXvIdukbCytL33HggcJTrbcS/1teI5LzV0NNPuh1VCsmfFxemMjgQD6clYvdfJM1slW
2W/o6/DXVscdPsYWtV+v3SHUdsqsQ5JrQ0SSUOI/AkDZyKpbvTwrrDY4d47R7FwzmV+M1D8rmHT8
vpwAmRzkCabw1xq7xsn3akXu85fo4i48KrX6kPrsISL5l5OnjTtj1uNMAwES/qbWcpAN+qyFR/fP
EQ7/08uVCmRj3ALGQ589rRjb3eBU6gt/SmU3pEHuyWLagDQ2CdusZLEZE7ZprBSCOtK6ta5o22GI
Y7BDDHVBOK4qfnl3SqurL3LiOq4IrC7F0GJiNyfW7hPhRSd4ch4QGNuUoTZe3IUclIxYhAoz8HpY
T6Sy/dbQ31AMQ9Iwycq16qbGm2LlRGuVvILnVulvddm8T6aePgTEP1/+ZZCiTsLLC80659hqK0qc
sFbyggDUJb8YL5Inw+zxxrL2lm6Z20zR8t0Expv4OC9fWdQbg53V8vKVxRY/1fWchdXjNKXGUUtd
ZY0M1PRVIJq07jszOxFy6d/ApOUGngmyV1gaCnQzd/zqOoj2IviUnfRekb3k4H/rpStwQXLVComG
JP2boZzlDGXbfVxWFn+5LL2adCi2lTKoHvnD7HI7xDp6cKU432oylff4CkzWuq7N8iQbcBfJL5Df
u5NA2PdrnvFb5j3zikuYtc+mytwmZD6/9nXjpQtmKbYxMQjK1jnFKMHejz2W51cwEyP9Ok5e06r9
GKn62XWk7JD+NbLSMv06UqKdsJh8nIp2H+FV8b3JdyOCVT9rnChXVdlbryYqHZuiH6JzXSnJXa2M
2tY1reKZSAu5Lbs3fuvmbiVHJcX03oVz9NYSjPdAlYWX0CC1qprE7yDBJk9x44frIEurH9HgoPJA
5izxeaMqZfN1jtwKzZYmvEcusj84dfHOoj/zqtEgFoXxEnpPk/ONBSeY2i76uRidJLDe3vNMtdd+
YUYPautre8dJrH2hqySJwN9j0zuM74ZVYGPDu1VV/PeOF0Knmu7Fr9TipYdCsC7xCNmrblG8CFJV
0D3deV0aYfkyTIO4b3FL5HdXvMge5ujsg3lKH2SVVbvNOnac8CD7z0Fv7qpMTT3ZShC/vSCP9igv
JauccPSw2ukeZakNdRe+ET4mcu4oqpWthacy0rDcjBXoBSDY8pvsOxZZfckiE8Z3pOiY6UTZC6Gr
S5/mxTc9AiNtIOlzrB0HbO0MqaNRi2+TP6Hm2Rl8KfDy+FqKH7K7ooJNGh0W9rKILoNdtMN7oXfV
Hme9Ziur8TH1WiPO4FJk2qHQwmojJ+0V81jwY3yx8hZKnm4cwJAlT0lh4NtjAO5u7B5/qqL3eRVW
vKuJJj+VLSijcOoheeVDsraCutuj4qWQIF3K/8/B16mWq/3rBGqAC2jcFqivLIoNLcx+9CxeYxUx
sk4tzZWsz9Vx9spg0K/d6nz81K110s/dLBZLB8E6+TxF0hKcJOLvUdK6q8ZW8UtoZ+NN4Lybowf9
RQg3vLesKlzNy0OU9UG/c+FmbGTRqkzy8AQKTrLo6699YLVfQr02LmMWJKQxmay3TMjEHRKHcb+y
yPn/BpvdE1pOcAJg012suu43Q8dNDutE8YRYS78dk1a5892qu4Pc7Wz1qFQe4wnBtxCO9zez7y6a
HD8nyEANUf17mWNRMdrtgEIr3sOl7+YXu5y6AzLW0z72m/Y+mxRUhbEi+UKC6I8s7sOfgdibms59
VKr26qTOiBsNvz1lIZnFcaXuYAZ0xzaccWvtc3MTof35IpYHBbv38YdiNWhZExPDL7LfJ7rw95NS
B17baPprHrXOvqwIQsjiBKRsnyhJfC1icqrvNbdJrsUh4FeaYX3miSI2XlMxki3X85z3K8XWjEeK
VnHtbJOu3lcYKV5brTpo9zYRoevYsLBZ56UhVoPL2NIie9JMKvaPy11B78mwjVP6a2tmQiTtHIEK
5dLqumW0D1Rluramrq/sgl4V19Y5jf0dKXbIGMvMtU0iBEtw/dpqqjg9mxqC43KqMBL6TrToqMoi
7zZ1N3cNsgXL2Hwc5p1m+pimLNdVe23cYd8GVWtqDo1Ttnt/yl/xHhrHFSzL5iwP/Hk/zmL93m7m
8fRrD9kthPK6IpGX7mSxKTEZzkMT06TFPjIzNOfszi04o9K/5+Wr24ijWNG2ChA/lZWynzwERfzD
jkCWypJstBT0J7ts2MbL+FvXOCUWlcbkwm518qzVxIuWY2l6m7vBmfXOCc1jE/m88WQ3P4ZzW6GV
48mJ1YyHzyqCPZ7Bsr67XcwvsB+plOIhYUP+6fpQOBpEjvJ4I/veLmZrycF0mvJ0q+8CJTuiXf1F
Xvk2d5RrzprAmHqdw372bRWq6GK3Ig9KhNNK6OKSPS2ssj+r0zQ025Usa1hl/HVqkkpDvwXJAV3J
PAHA4nQ9lV3bMlVWYYsfn2z5j+naNNppfkBqYbnktMxjBR27Ilk2JsVBYsTVNmrssDZDB9cdVPdQ
BXzLZdEyE5t9U1ichekGX2o83GS9Ojr6oaoFy1jAV1/VBiqY1QB3BuVsvGZEA2R9krnjYQ5HyIFy
cmx5yJGAKyQGwoJWJRUgD2Ubu6d6Ochi25rVVvgQxWXdUFUkqcnxlyuhCYPIVGyfY7u1z0naeJ2r
z3e8hA1iY0uD5dv9hsAX75UkZ50tO8oWNcK2cekdLmNv9fLM9dWPYbJ4HVsH5tEo0Fz9UaXNbpo0
5QSkIXWM7CwPkxEhWLUc5Jmsi0gYeeCg6/UvDUiNQ0BcxsrOsdLvJlEWx1/qZQ85lDS5v61ZLl+v
+G8Xk2PV2v1BAHGJzBH6TQd/2orFHnFaDuC6Pg6lNFBMoZUcrEBsalm89Rn0QKyFqww7rbHjlama
EYbSdXCwyyzdDWGQfon85FFSSubGj/latJ97uIDR/7uHr1StN80t8rAuCqJu1xK8aoP8pAl7Y+h4
7d6q7DRGHOFWvo2otaTb60V1hh6TnWT9tbM9CdvrMxztzK5rH9Cah9li4NgxEjtxSffV9h5bqmJV
TWb7cK0s82YHoG8RcqWuWA5NnUYb9tjCk9NcG1Qb/5gENe1ZLDZOi7fTqExinaZ+t77VxU5o29dy
Ib2bbk2qipzqSo6UlZ/aZblp0ML4Zbp/7TgudyBb5EHOaKnOR92tyK+OF7vs4+QVjjDbBAKa55Jx
GVdlMJXnETdGMjtFJe4quClCDynKls5vtM4L2hpuJX/lray0amsxBZn02EtqtE/1oXmqIsGzRIvs
g+MmhEuGOnnUnK+yTdaAOI33NpHH9a3OMvHxiHLYdGpi1k8hWIGn4kl2l4dUd1m2C8e+XkPWGaGI
EQ0Jm71WOMNezQQYmCxLzwTj0nND7GMfogJR+YU68N11OMoW2QcsZwseu0fHeektG+BOqtui15EM
y1LtWJhJ37z4GYa/ZoUVnusEz5kZje9qBma9NrOWPHSFKV0aAJDIm+k4VZDqWTgGDwhpYtCowMBM
2DqvhsyYfodov4aEMgSrtBvAGukumCUDQYE06l4UnyRer9dId9hIb4s0iQ/Ksu6Cu1Rs9HEaX8oG
MHlkoayvOsnhOhNGpwRXfAQfO35+aZZf/DlDRLUt73RTI49rT2lJdujPsjyThyZqir3R6Ig9BcHZ
+utAaA3u+8hjLYscbSec5l023up/6TuPVbhg2/51jtvQMHH6I558Gzn3rV6e3erm0olOEbLZyx38
cqVbnbyZZEZ62cGF8K+uTm5Eu8rKEdoKzOaMMCxG9Xagb0cnazZ1PIPfzx5dGyKnUrTOS5lrDyX2
S/eCROpL06nzarbb9K4fMvdl9rvGI+5i8xnQajSDtdVZ/m+0peguXrqzAgRHzhT3tYpvTPhdNppI
BT35/FxYc5/qxCyxYQv4qeO9ztFf5GzJQIFlkGV5ikz6cATRuvA+Rvc18/H5TsfhIktQOZ+zXAz3
11JoENhyxodrybL32VyIR1lyEyIkFroBuW6/gT+HNjy08708aABhN7mvCyAK1OWV8dFQg6jEcsVx
Nq0wOwuG/9KCqMoq4Am1v81QoRNwHwfhLk8jzOj/mhlyvLvJddCXLiac0J0yY4P2mPXQArp5MAo7
3k+GDbOsL4GWLAedqMg5w3pe89mNsCqlrtODnV7PI8tTSrJvHBnaqrYi6OrY+zx0mCbFyngS0TR4
GZGtH6jwVKr1o0ZpzxNJpp10pbQvU09aTTZUsM3x7RTv/WDC4ZzbPyBkObupaYtjhlkDIoC30xh4
9pG0bjOv40Arjq1q4d01Kv4BSwdizhAqLbMuX8IeGDhv+PpAcK98yVjg7GqssD3ZmkEuPNdD9oVg
dNquu2FeOV3UPJVLUhWVmXll2rg49oGLKQAMKWxFulwcG9Wfr4ckHz4XfyizlSH0qwR3RIXgpSxn
/lyEn4qy4Ze6dOlXOjkWtHKIOrcbni3mvgYONIYhGY8pCzd2KGpYsVH8qJo1TJiqqX40vfXijkJ/
SbrR2Ce24W/TsvffFGgEI1CaH9WM5GjeT+0lFpl+Hsl2rqt6zO/HKBTNLghgouWgvNDDGPyD2iR4
RTaa/6AtB3ZN1WVYiGwx4f4NGFgW6c2AawyNshuv6D8IX8dHOYc8hFYECDzYQksFlxYaM97mSBka
+vRNL0uUNv+PsvPYbZ1Ju/UVEWAOU1JUtCXbsr29vwmxI4s5x6s/D8vd7Ubjn5wJoSpSsiyJFda7
AoV0UqGG9JCMMMKj0RLXFB+Ha9UIPF+7yAaJoPl1QmzNwuyhPhmEMH2dUGyreVQgbjpNiXNu2Tkf
RhzhtSxa52IjLP42DT/trTsiA+o0bOAgVYLGh8EcHzW0rjhgTQrpqLbygHjYDKe4oPCznZB98qyl
sc3FrJ1roMM2AR6EvlKszs3rYYi7jpn8VJf8pWsa5bWG2nXsVlPf502pfJSWEsgLFhK2d0OTmQ/y
mVEJVUdGrxAz8lJoKvXdf0VB9FbObJcZt9S29BuI5LSPC4UEkf/0yUdtKppggzP2i7eMaAjZGY3L
7PLD5LnyYLW5fvWqV9kwKgYIv4D0d5or57fTLkMWsu7OQxMF3+7rWc32/NioR79bIucgT8i3EsF9
IMInxmR+S8V2kOIrQyfeFzLfb2OtxT4FfQDndl0OTtM5obzMjSgR2KbHvLud/f9+ljUmzdtA+JJi
6OMT5kTjE2oErD4McpKpJD189Q9JSaF4XV22g1wmT2S5qj4AsZ7kk2Q//y+mD/20QVyOcaPaDcI+
ufY31VI/pKlO6h3wHXD+KHGHfb/m1u9Op9i70YNfZ8SiP3UkRh1hZhk3q+7+9Ww+0Q/Yw3+NePjD
y8WPnz5/0gHQ2axphEWKUxIR6PllDShP9ON8K/NM3em5Bhm4cx8XDVc16UiVjvohVhP3UbZk/9Yl
r/JWER0+C796WUH4M21xrxc9elaKF0jCSF62w0ok0y5t5mQvm9BFtxjlZjk06YqxpTs8dFq/3Ky1
wMiSqnuApGo9yZOJMy97UpjLUJ4l73a+FCU5PPJsW+DotcDjkidlF0oLqLbmcpMtKwJjiLqHiO1N
qe+2vOl8i9MYIZTucgjpgWx+5VV/Bt3I9rxd0zVKH8hMa9VxZ7TR2nJ3XWw7dYUgU5a8611B1cNm
Yn5btpbsUnX9HZvY/FFe3/GTPRATz6yzXeFCI3oehQmAz4t5iCkw2YApphOjoydX4rFYAs6MPnX+
vKg2q0czeaQupe54Q9MztnY6C1ufcfN5bscacqWeBUuxkLenjKQEDB9xb3lP2dlmsHl20Hbny0K1
NS+cgwm6vncdz96bVf5Rp7UCSd9WAkF58kg59oQRcPLsRQzuGhrFf1yAbrPHoVnTTQOPC3O+ykeK
Bd2oqTFw1G2+1lSZCuLb68302AvAn5ilgWJBzpiSJzUi7biLzJ1b6aC42cYkPzrz8+JtKyIPa9+Y
v48FxlKdDb1dgzc9QeWNfcaZ+3/2obH9qrDYe6lVIz7FbvHdG+MfIo29Q5Ro3jGLFLAttsPMkgm/
ovXNSpb8YG9sBrebT2lb87/in+MmxBSblr9gJ/VUo0TcC2wPsgj2eaO9Dob2j6fprq/CCNuZQwTa
qTh+a1AgUheIP1M8BOPE3QNKUJI51RPbhWeI+uR5Kvbn1Al9fRUIgChEhJCeHYSn9dztqHSE0zQw
L6t5epmhLfqi6h8H4PgYxP53ZpVYzDZGH8aV1uzrXin8yYRgqudjgK8kRKfku2YP64++GQ7kF566
1boZdatevA5uK5PTGHpJW/pasvyNhh9tifsye98/WGHzWXTfcRk8pF75bSwgk+j1gBS3etFhq/lT
S7i8rnyLyyyw2oZppemJHxPmj7z8wPdrb/DJlB6hebPT/VFZJuws8x01QHOGcszuhLAX30xHIANF
mQJ9LXMIVtY/eqKvEL5ZU3pJJQIu+I6YNKxLJtilIGyqqbNrYsOsXmPqdlZGRsFcDQfYoj+UqSxf
h+hvg4XuARHamwI6yjphvdYzAFKRbIZTc87ksTo7VdOv8DH5T9YGVybgBSiS0588jdurthiEoeWv
wzhqb4ZzHmFQBkokXjV0IbsKZ4PdzBgA4mmeiBe/mut8roRKEldWXKeezCcNiUy4ZnwZFHrHQwKf
9JzEJ6/pQ0cnPDGqWiJyzOl50JKWxWffHBIb08FxHJ6gfuzMdplgIZtnrXIVX02SAqbdcHfWioLl
Uq27ISrbs0inUzvAzcVqidIs9HVlUI/ThMasMkuIr/C6sK2n2p84RKjUlIn6gbS4kVSGJLKvrgPN
mdQcMTT2oR8SvDMTNbBhQAqsF47rio7BJALI16JSO7Mtd4NpUFi6R+0JDNs3m36BxaGeU0+gD2+a
RA+bpenOQ4Zx+k0+bNC95f5/nVt1lY6yssdDpw6nqgbogh3Js+SraPL05wvEZASlke4X8zodEHuU
qJ3N1ifqfcZHY+3Owkv0vTWoN1WvmzNE8pU7LHGJS2F/vOsWSCaDvvxhrrKRyazecyc2N3lWBj6z
X3y2dcwVyjiIaocMqtz9/UKe0/fUZQO3OE3il/pP3XbuIhp8nZreKUarGjrp+Kvu+HqEtz7Vpo2B
b413MxX4qtxMskfv1uZZgn8wwau2eC2TtQnzASJyO/wpHDxLIOo62KbWdbgqiXsb2+hUrK5yjzD4
jZbkohnDW2n11R7nku99mSuhE3V8eRg74v4zPqq2GCnhU6jWuureJeM/cWv2OBkm9iGzKajU07CP
xrYMeL/ZpSjmg5fwgRQ1ni16YY2PTcWHpeXitZio6+sNW5dIHLK02K8AykdbdA9FUWHtk1VvU60G
YsuGIaeSmCgy06hoZvu+ih7aGleJjJtR1canOtI+Et0Bqunai8p+IxjWcQxRLlpnRVcEmH1mnnKB
yUXbN3+FVlU+mdSG2v7FpSf1ZzMlmrzLCUyNn/vS0I449LbxYO1wQK6c7q7m4r0x1cT3jJmtr1tc
E8eO960x4S8cw01tveKkaywSMjf76Ftv9YfMXQKne6j73HftxfaFVxL4XtTuvqLccx2gLLZx119L
awDNxY4EMzV0WL1Q8aTshjcw/dQXo/VhVDGKLCCnm1C945TjeeJ250pZ/ngO/leW992aCuI/jelU
UnnyE0G5mMl5DhYLOl+le24ADD0f2XnlVNdws8mL5pJOPWOwO5t7wjN0f9iSPo1ce0fQPcNdbR/M
xfV2aT2SnZEhThVTepGHUVjpheroJS9aG+mwXUDjHe9uhsACZMkvbMUf+vZvaljv1rT8avWeGlhi
PkDGvtSoEJ0FHNG03WaHD8K3jrDR0CnzV2zFrevMdO/3bd4e67grnooFHp6SDM9iWH1zKPKwYFG3
0xFmYYqVkvClTXBpCzsYNJKVG10YGAK52bEt3PiBWJoItx8juaxeYZ0iVmpnkWTaOZ0MFJpJuV6q
NJuOJSbID1DDjYMmxPI4JkXMYhZZK/SYZj9OBCNSa9LCOs2cp6KPkzBuH5sBWY8pbIqpBEDincGS
uGzIOUww/w02FmTQZyp1cxNKvCWE9WobHnGBq2jeuu44KjZ5A2XqvvUU7YPWsQbc9hM8hgdoQMZC
JBMW+eq3tWHnpDVj9aE01ES9rJ9PtWVaOySvnd8zXH7MFkqfBF3LB7LiHnIy3Ad4qqT+DcL4YAIj
WRGp1sdsDwMZvkIlW9MiPwNc5CPGEMVnWJ8+wNPZsGXN+KF50egXsKQ+PAsrJGt124+4YojAx7D5
QEI2Y6qNxVusGGcCB/Ur/pMegIQT7WQzFat+LRVURHPysfZZHaBLMuF0x/2+MWcmWdM8JzZ74ig2
x2uPieu143+9zG67h3DGXpkJaFd7BVLL3LEeWWuDKHlPytoqr33GRzaZwWjzLrEYyrDynic8kjGF
GWJjQ0Fx84EaBe03JkHPnk0tsKGM71VV6QhO6X64Y06JGW8QNP7VnZrOsh/xE9nBFLID0rAMf9SM
/NZYk+MvIjPCDAjYN6zxoFeZRyZ5Ou3X+jpmzXIcujS6rvwvSmo/wFl8y5NIPAGkDj6eVExZraLe
sELH0a9cn2xzYcKu2iUASIBdh3M3hSl2suqYDgFihn5vbCGoQ5kGKOKzmz0N1clbSVrF2pEMlnr9
pxoqckaq9dCQyhcutfcOOXg3tFOK8IX7P1ph/C6NK/hXbLghBA73K2xtxw6jLIn9KAdo7Vp8cAQP
92mKZEhEeHxpU/5kK9lV34buOAe4souh3Q14hyr4sDFxC4QPAAJ4sUZWMHiF46tFRSGS6aFPI/tl
qj1AdavYd4NR+1MFqFF5sbvLCIDzOyrLYZfU9m5x2/GMUYf9mAot5Ue3wlvogMs0kwG1ZAl9c6r0
oTQaSLrGw4I1XThaS3pB29EcWPhbvLMbvmnNUcMxQyhddOm5VTGHqn+ZzjoQxCas44gVTZKkQMiL
o4V9H1WHKhZ5YKZvna01T/Ey6z6I2j+M3lSYJ7GcS8sfl7H2ky5WbnbdDdfZnhW/pFz/2IlJBHg2
84+r3jkheqOsgHmyvn0C7YbcMED8qVocKEuLAG1H03Cmx/PSx5TWVbXsirxxz09ivvYd1UZiFL1z
HLkkphbuI0buhzFWcn901ZsJoBMa9rL4Wq+ce696E8J2Hspe+dPOfFGzpRmPZt2UYbdkvzsD/k6L
qTjJOU/V0KYP+TjNvpIujj+TMtAz7+MKwbSi2sWZIO8oXCLSg8SIUnqIIkLXsO4QjvLHnM3pYkbQ
t+Y6CZJhtoJO8DsZar04K2JEAmoAjC5zdXKXkWQQt2oe8By7qi1bKgOqiEEkok7kBmRZVmSisC/t
7JHoMrN40tqxOyCyDZNZQbLWiPVYWHkHtbJ+7bvqWVEhvGGw3R2crvuuiVwPjFYzucNybj7PvK3D
jEpujU9uTGrRhokOY5KF2EGzgo+1Zaey+6i9RJzRKKlUr9Z/us6AK8eyYMdNgYaCnPVgnWfShwbv
ex6Vpt87I1gHNk1zjjd0Z98olc7XGZIhnkXdPnfjdwezmnD2dNJMRR6uc2yzGR75gMZR7O04UkPh
5O8EAs27BsgsxHJVDfMENmGlxBit6PVDOeOH1UVMUYVtGr6DJdxeSUcn6Iu0D0SUHMDg8nOG9a6t
6vaFNf4DYZc9Nubpk6FpyqHmRvKj5SmHwDEVqXju2M/GFoVmw6VuItCV9E3HjlVtdVb67OxqI54P
RW1ruxSCjS9c7GTTWyxmi+VNNwYFDMmd5WTPiScutuW2YY9FLnXrQt2PyPGOq6N6KH4xOWEMR0oz
ZsV+wPh9HewKO6+ULAb81PfRooad47Y+cuV8H3kWI0kk4hCXp+8avjthM3TTXSuAhQrUN42uE/Xl
eWSWGhh/NVE67wh/vPNVuWAs7g/gz3wvFJIuFmPn5HBkYkA52PpOS6JJi6GdHhXQfGbxnoDPoHMN
FLiBkNr7NhhZUuwbCwfzBicI2OFV/9LkSLgMCoEeNf92hkGfz+biq6ykzYFoMMafn9gsTBeR5s9K
1KzBqGrRo+iM77ZJHX4d63M6ZOJULgzXpgKdq6KaUTsXh10m0tML2bs7jRS6oGk0HJGqCOlcBE8p
6869XkLymnM8HePGjzBYPagKe5axsdrPg7XCgjCrgmgk23qOvGzdo9EkDCNDkDqsCjv1uUghAnjN
icjL4TxPYjzLR1+H2DaHc5FCnUJTw0ztALfDbz8sZe4e+HLrs5Gr9dkG79r3a3VdMPs9Y4m0ntOC
TZuHLimQr+b2FAOGfD40FBixobmAXrg+UP9VaF57zpryvXULAJTSnNrjmhRskT1UzW6+YEs8LOfJ
GPAydzqycG2tKHzLwp1FL83TqGyBePVhXtbyzCxSsgmao9Aaqnc7gRXQj3HF6wO1dOTsFmYVKEmV
sJdyo7M8sHxlHZpkVwvYfR8pantehxa/rMk6tAyH51bN4C4mLEv9pq1e06z/1fXl8PlZyUfyY0pW
C+/zJVpdnF8GcYi2NEq5z5CP3K25RfPxfe/aupx50xzsOZrOdvyGqKlmoAs1rP7ZXVCV9Zz03Sjj
Ugs6tclOfb9ScF932pQ9a4qXkmbPP0bxzcKGEicIVvBdF0UBg9T2BprbWHXXTGG4wEI3SLIlKvxE
jaLDmjfHqWswVihJRUyT09SjS1RYrEGDnY2zfAeYeVAXdtY3ynY1eRWGuwbyYaclNdvfyPCTHhIl
ViHIv1+r0mNrNZngNQRSnSE66GeBxjyoHXRszU93zX+Cu7h8shEecqNuueyOaZOBRQxqIk7yu6r1
uTq320E25cHEzIOf+fZV/l+nI4Lo/+vqyfG6/TIJwMXyoNVTQNjydzYnQ9CZuMKFtmJiMFJmx7Ep
PIo6XBDX5H9XbopZ+uK3Xgs/UzgNlDsOI4y//fJbkClBBXDWlP4hyofklCsFdu63gZjA/ZCMz2VU
P2SMA2dcsklIq4sf2MnFAOUdMq2BjNlVv3V4wwOHK27oZK3iQ4ymnBCn60vUFCVj91rstSl+dqiK
RcWd3PW3VnWNw7jBBKplFec5xiaybfXLohFtc0CI4NyHlnvYG134kkX16kkZJPEDZYyQcpxOSmVn
3DruchULhmyWo3SsmsAZPcwbmjE/R6rAl7tXWFYhxrrw0ZzwglEsf6Xq7CszJC3X0P3Mi807jkdl
XWdnr1p/82WTTwNp9WROJdmaetrvEkpk+tR710msxgFQuUY1FqRsIXZW21U3tUDUOLKNCkRep/6Q
x9XNSqk4Y2SFaX95QGi/7qjCeFyF4bMx42xLxo3urtkHrP/2EpWpGRCJXO46ZW0eMowzDK1S3muG
2b0zt+4pJ5fomexMatLW2v+aM3Fw1p7s+d68O46oDtwC5TECR3+vygjHhFT5MURmHWBPO8IYFflV
Udn3dN4Y1nkifsR18gaSFJDAbX4fY/GMIarzpxDgacwLeqnYtzxi+VLGaeO3KrFtZmf/BJl3wQIY
oxy1H46AJS+UBtG4DA1CK9CSXRV32UnHcX7nFOZ6xMV0PayUDnawNI3dqvRdyPJxV9VTelCbDe/w
QKRKkNZeDPYVoj9xhWJ8KdGTGGmVfI+U2kYJTjFBv2e1Wm3ilSRUDXt96Sb1e99pH+XUN7iTI5ik
2k8dhqyW1E09fICmcofncvYs0qxA3JotDFJhvxT5pSnq6WJt6N0C1Xcy2uboja3yRvR1KDwDSBXF
3i4a8nCO0/gNpuBPQdDUo9nqyquhWgrxGeoUukMBs9Gqkn3ezu73Fvy69Vy49V20XAA+411uYqc0
UkE+4si/c3Fy/9F5kxE4maPd2AEYp7ZOukOH9uyemD2qdyrhf1rsgy0v/d0SSMx6WjOevSqvt+wR
8+gZo3g2mghoQxHlr7z+g61AQo00qf21tb07bONoHycOguFmJWNrzdYbEMPvRe9P6yL6+9T17vOA
sUVSwmcmaLo94ATOcCTr3zlv9ixr3hm1tNz/an+ellfKTtmWB3n517O/+v7Pl5Cn7TWS4zxmZcop
BvlE/bGFGn8+rCbijmVbPpLzzZioXCTb//Xw6/zX5bJPHv6nT76O7Fu0vtwZaj377O1yvN/KsmZS
3R6qDksY4NR/9xqjyYJgO58rUHZD8tj+1f586udRLJQBFUvZx5lozvJQb9PsZFaYj8m22S3/buNe
zSpyTB+qRY9fLE3ldnALI4BEFL/IvrqwGd1TczrIPnlQ0aaryRQ9fHYVdvYUM4x9PaknufFk4ub/
2SdPlN3aUt/ZvI63F//sS5XO17RRPX31seMMMLM3bpWZa2Hi1vHBqrEar5TGuqq1qV6jwkuY+ub+
R+tq7wVE5LuuKvN5jUQR2gQQPVfLyvYpXnws3qrvCYyLQ0oA5JHCCKpl1ImE7O003Rt3Y5uDpUTl
o12N3YOZ5geXOfZCkidLpDXLTyjHDhlb/kuJZesBc5e3ss2dK/JDNVTYdjGsxPbj1M8pK3z1MZv7
M2YoxYX0XkGkDkRuWFRraHiaTehJgX9ctf4QDraTfNDeHUD/sexb9Tt+a+VOTHYZqqv2RLl5YIs5
YNNYZXPQ4W54MNuKSo+KIZOmI5Rj6b3LxlF9a5wJwmifbWoKkKScfCgiqGLjI61/G93QsVOG0DjE
1vs6mfWuQDv3kieYFNRz9RMsf7nIrjbWh6uXFyfZkgeEwvG+Q/q9k9fLvn7Q3zxrbB9ka0yqlQrT
/Nj3iwdPrRe7qsiml1JEJTLYZAqVeJpeZF9SsdiFHHWVLY9UzkvSFH+wofnXBeuMVTWoJByU7TXk
odD/JpMlnuXLePWanFSiC/2vC8aBuAdTafOT7Gu4bx96Jbp6HTX8pdrhlxg/aWuhEuKZLXvHjTd4
gmFb9sVW8lyUVFBll1WNsG7z6pcc12VXMq1LoNaafpDNdOmqlwVU/PMVSiKwdYhKkvMqSa7QQZ/S
OnWOacf4imXLv0m3n5d0K+tzLfr21f+/1wHxl9AhDX0vX+/rwlFL7jPVOHY2xRTg4FQ9Yhlonox5
889pktmXffIwVmr12G+HOFWgc+rLunk+Ic35z4mvi7VsdY61rj59dclHSx5Vj199blr8Ub2W1U+b
eL7bduljpVMyFoT1fj766rOVHhJB653lFQoVps/LyrjJj4oOGabXcR1Pa5MwFLXo32KAoDBizbCX
TU1UBWkIA7prx+reRBRtJJ8NK9wuTiZRHFMhIFVvzUkMNYnB8EywamLvJew3w8vht1UmCPPWNCmq
H/UO5n4/DfbbXLbTUSis2OTZfO6yY9/Wyy420cqPve2co5ZFiZ2BzqmKJjBJy+1XZyzZgnniXbas
QsvuW51AthI3sl8N08IlqS+eZVc1xKwminp9kE0YU2ZAhuP3Bp+HnT433quVjAqWYIkSWp7nvmos
jY5qyaJONiusXvBfY5EjLzYYLp5QMFzkyQhGx+s3nZ/1GEyLwX1V10/q9qJZz3K397zyQV5ILDFr
umUgGYngQl/2Tcw8oehwofLY33tJPSKiYcqb5cQm5yZXdyLgzq2M04/IRQLD1tejk3d74Yw53M84
OZS4hbzG03Ndt8XeUwiGzqfN93Ky74AEFsVfbQgrWFlvSjaCTuXqtyHOmN2XsniztHlhnc8oR2hM
zlrccC5rgtwZH9H8bVRmii1e9I4dNBEcM+bP3mAeZKupp/bVMU6Mjklok2XpwAo6O7ruId/KsKIu
I/HWzSBZeUNJChmNftTK2AkENYEN5XOCEaZLmOTmsAfG2rAxl+V8cV8GowxMvYiPnr7DfNR9src8
GHnQ86NhKjejbL8NukIUj9ssN940NhzVDF6ds3dRDGSRKcXjILZrpIY6HoK4ZlU/+nJ8iqJGfSXJ
UDJu/Nb0onsBrpU1rNVVpeHzWTTYRdtBPhLbGsOuzMe4jPPPLm2OkrNijC9pl/+qbdc4dsRYXIWF
P9zCEvdSNMUHa+/ul2uK6zgX2h9iNvaZ11lslm7dsvosyEtq2H0PXcLKfA9z5W/xxr8WZevHZGO8
mWl3SiDy/tIKjOGUp5wYkxfdri4485b7SgOnLZW0DN0prSl6J99Y9DWH0UXIIHpP4E+f9U/mWLUA
AXbyqxU/1Hi1D16nbez80t0tKhhhmYqK4GwX0FaFGWuv+vOaTuXrNKSbujAXZ9nMG/xGIU08oLy3
n6JhoQ41TA1aDWN+Slpz05el3R5WcHrsGjxCLKU8EvdEiENut0dAvzY0N1k5O3PjhaU/f36lBkmB
YgcJKkwVCv0UtXI/1fsE8Mb2Tf2Z1MGXeGUEMhhq93GkV6R9l7C+FK1+050ez9qifLbYrb2Nq6s9
952+l+ewPvUuAxna/mz/Hhic30zhePeixp6fiIy30TIWUrQJYd7OzRjBgTWTarq1VPwWX5oR5H5r
jRSLX0qSeGULP+D6pfOyvYhq662vGsJ2y+Igzw2epT47UXv8bNVm89xP68lUMxVbC/2YNfl6LbZD
r06XNe114Bpa9dCN+9FVbLyMdPs665rDnncpfBAdPANkp7GdSS3mmGUpLoXe2ld10jgbLf0amkky
Yli7teUpeaCASczTeJWNz5cqms6iqFoBoxaTOE5jASzZCQLTXKsVCIZwDpPNavsDFAFsnr3Rnqla
QCeiOfc6V6+uup4Gsbx+NuUZra3Hc2Jl1yIfP8wqrU4FiNd1HJt/HXDAdEJy5Zrgf05Mqjc/6ryV
r2t7w9EMv5u1xodAjrXI9ipJDxg06ymGAWYU34zMnfdiREyp5Wp8405CJGCP6/KwZRjJPnmdSzTQ
TTbdxnxCcQfKsD3/q39tOuyLWlvBlzFuWcpF2k4skUBxyqFM+xKCMRLLKa8pIm99icnoiRFQDJ3D
7l8Lq3yro0ZcZcvzlmijVpJIvp2c+lQ5KJOdspEuh1fVLvVHm9wPGCM9pBeuaKClsjm+y4ZoqTHh
V78+yKbWQ+VAjJcfZLNeyvQUTR7M4e2Z2HgWt3VKPv+w7LKtJUjaPH6RLauYgFgnPFFkMyH7PbTN
DYjeni5sqz6jxbB92cx1x3pqkeDKlnx/fawfc7ton+R7Lzae12ylCnma2/veiEWLrtWhbNaEy/PT
LEm7ke/NLrBBSjGC2lry1ZJofMprIF4Ky5TWLK1UA6Xp2rNNsQAgeWkYq82qO6o2laGY8M83Z64W
P41j5wcE4kvLIzLpuJ86a/0LbvG+gIR+rwfkIhTlxZ2cb6Z6loY+GZ31FQZHfqwrOzr3xiouUaQk
R+qQ5bHCxPOmF+l7jj3b735xXsyFvHbHrX+XRWUTuZzNZ60m1NhNYd+A/SS/TxTiOxB8NgZa7KbX
fC5TmDhxfKFEekjn9dVeS8PHjhP6Rp3bj/06VKtfNBo/b+7UMS9u8qDYdn4DDcUiO/rh4PAYjBkK
dHdqqKfFzQjhCuo5GjoVj80BFYvXzxfI8uup7ZqfxGYqJ0srlldraPjZzU8aefDv5K79Klc3oECP
c3cd7YUt/jRDkd2SNMG3NneUPTJ99b22Uo1Fa7/XXN1+E/aBklj+zVjXaW8oSRq6Sn6JFe8Xy3X1
bLbJHzOpfg6zMCnvNM5RgzFKlc0lOAujsblNcxyYED94wsj+mSgS5YvlQkVqKFY63NhZM3s7XVBe
aiACvFTVAUQ+peRH6HlfpoS/4E5MlUD71qyxd7Q8Kp8Q3/OwEdhjmg5kpQkufNeN0YP1j4vq+zqV
2ouhdmeE6I1PFSreqxWImIXdJcDLDN6rsjZvHeM2z//oJJ4Yz1Vvu8elGLA/nCEotwE4o3LUFOpq
aJqaPdp5HXuQyDj/guqhXnMQsB3+SvautMstR3Y9MT1isWnH35vCbe+rzqRNl35zKNxD7nYEiCkH
xZzFw+ylv5aS0MV5wjuXqMW/KzKYutc90gDjLrBG0T9TvNUOVmOJc2yVoPJJ7e7iUjXeYX7+nKy0
/mvigkkt6E8yDA3ibwFYX9WYQ0z94KuY1J1I7pte1EpLnhpYKrIlD43Va3uE84Bj2xXyENU6TJfZ
u0SIVV6wUdGg/aVHuBFhShbDbdRM9b5QWg09nVq3bFoYKV6LFC/47eQIu/A+GYixZ3t8kF0G6oOD
k9jNrnMz7e6NRg/LEwLR1pJdmmFh+Nbn2Vk+YZt9TgYzM2uX5Fhp0eb2WQ/3JYLSaib1s2yRSRWH
uRsRobOdnNnZUK/uz7Ll6dpwT5QchoCDJb3s08kIOY1eaaOi4QnywKJkz61BvOj2hNhVljBrMhU2
Alewqk6fBp3qw3ZS2Q7zBPCnIBo4ySuAuqdzVOEC9fWSsZufMV/NPt9zkUxVkHjLfUmBOxZL0+9d
RDRa2YpzXghmuqpP/9q9ja80a6cXR9gv+fS7JhP3FUwzWAxrJpqkNF7ruf4lMowm5DkgWjXAnNI7
whg1X22NPENl9KZQXlsaenxuiKkJ5NlJpdJD/Lp1iMwn5vsaMky7FGdPsIJAipa8yAPmKFXYZFEV
Zv/p05ek8OPGw7zb1pOXJZ5heUUe3t/mIReJcXerwbhnq8KgD6flJJup4g0nbYUeIi/RJtu4M4Et
TpF8Xl92lJFnXFqP9vb0Jm730N0jDNHRtjXK4LzIQ5Z2jHbdNJ+cOHVeerzRr3OqIDPXIaBVZow6
mkSag7wYRFA84yXHnibqywDWbxfyAc0hxOZ/vV47/K0KJQpR9kOMIjblBS2dTsRdN3w2ZV9vtrtW
Yz6TLUJMq8PaQLD7bOoRz1qLQwRx4ya7ZmOlnDekKrEeTXyXfcsanbWSG0O22l4Zj73VVlzBH5WH
0V5u9f9j7LyWK9XVdn1FVJHD6cjZHk7t7hOqIzlnrv5/EHMuvLzn3LVOVJIQDBuEkPS9AXDIda6C
BYmjVeesNCsNHi2b17xGO8scVH1FbJdIsdZ5TyJxZH8vZ9p4E6XetatbUNr7TI2DaD1W0y5wWVgr
cTQL+MrHhsrWWRWFu6VOc6Lfjizz0Wvz6q4EsMp+W3iL9pX8JBL6EQoeLdHqpc7Vu9cykPsLij7y
U+u54aVUzPelQcQ6BeWNqtovdTZ2ZXU/X7RqOwQrkBFaG705XNQgfKx7J7nxDUxuhNBPLSSIkyhh
lGnKK5F1Yv9JqfX6+KFOnGZU2Y+ydr2NkhcJIJ/UuovELtkltCAEwFCnLpclQLrEYspuE8FRfS5D
N392o5ztNScM9qIuCVL2KkMg5n6a5euhcOUVfd89isa6hkdrhkqxpgP/yWXssGKG2a3XBOVzOeZP
NRuFV/Rey+csQuRW9yV3LUMHxeuhO1uN3nIDOOgDn9oQSAUppZjlszyU4UMV2kdxUFThM6aweV85
R2Xo8tug92ez9FueZ6e9VnqXn5y+bEAFDV5yLb18m+ZbSe7yTVVZ5UYxvBHgkVvtdEmzrm0ERSNs
3WiyH9vi4/al0twMPnx7cfP2arQeiu0+MSl4CT/cJtwZPoIHkcFKJ2MG4ORKcegD89dopyDYyqPc
ejAnJB9Mt9yqm5o5yLpi9pE6+AupyWoEJbzuAwkiqcvXXET7wMfArtfBoMtSdwIx8aqUVrD3+CCw
wS0DSQek3LbqWR7RmqsVSSO4ADvJlvZxr76x7mKwAb2wyTX5ljTxETNq6VI0OfTYtrOPSQsBTtNe
w6oLWf7ZrJNBeyatbz+PiaGcBiLa7HfUbCZq2SpJhxrO1ErucdJFnZjw7YAbgJO30aoe+UayGL7K
7V3xK+dxEuEbIDGYQ6HDe/S0i16F8k7CGGWVBW/jOL4QEdoEtZLvMrO2z22CGwwbAWSXZOhQgDe1
4oxo2RcQFj0udHW7yy0fH1dVdW9t+ovL+CfkVrQVus/d2tI1IreZpFwS5qqJ0ct3LebKXZGMZwPB
Wc8HJJJIWC5GKpy8ITpUSleeysYtt9hHdpvKsrxLbJfjRq7VL16PfwCIqWbrjVA05DG/G8A/7oWq
v0phUBwS1BovyCSCK+Gbso0rq77kWcYuidrB3xrdtVcM7QUgwaEpEWSsy2idlvneSXrnmGpDsYmZ
N7C00v2VhpvWumybg1FMiECvUbZ6Z0Y7AMI/kGr6PpmJHnSi5GvuVrsGDtesUWdjB49+Y1YScL2o
rs8KKToJwLXQkmDF3mh87TUTto38o4jUAV6dXp47gAZHadrw0Kq7mFEr07SaKQrdqCEOEvsIs6QR
khFBV8uvavK9NaVbHMPzRRxlHYd30Mt/RlsrTsTfZL6EUYnmmnwaskJ50mF46HR7wr1m2UXgb6xi
raV+cGnSwjt5PTOMROH9HXx8eeImR26vm3pvnrBlZbVoUljBK0a9TDAj9lDNoiz3vjn8sHXZvvR2
VK/ZCqx9tkJnsAPeasSWTOvotT6OEB5kGiXFtCwrp52SLxAB0nUXBr+qJMclO9APfMvbCMQK8lbl
jhv6p4yxiOnZhif6gClHXRiPbIyoqxB02cYNq2fHruCY2RXub7KWHf2ScTCU9PXYtdU6b9gTKNNH
NE3lSxsEyqWeEkvHsNKChBmnK1/13K3egNTzFZUVimQ1jL1GtfWiyF4DytoFmfdLIvKAEkOAohBb
GT9bo8vfamTN+WgfmhQbO8uG06R6xEDkHnqqw/T46lUAecY7K5J6TdyzyPUbtubJCjeA1ziUfX7e
MiYI9WaAXPzQO2ywl2ozEBX2nhBW4fNZFyCUXLkBh6+Hlx7k5QrbLGYVLAqbSIbDo9dsXo+xtzOd
SX22aH95tpsgUKYBb7TVGBCDngI8dPf+iFWjCmF+1ShQmerfHaTBANjvtnKA85Wmxa6ztdLTWl4j
NJ1t5awBodxIGLAosoR8JHoxnucSWMjt56EYnnrfrC5sNSbrsRkQRUvqB9jLT+w0VysDPfmjM6ig
QFXXOFqmfZLc1jlJkWufjAmnU4TN98p2LnnAMKtXEsNYXBSHEYUlLFS/dQBR90XTfMP7QIMTbHpb
KY+Ga4dX0cVi8zibCMRerD7Hln0G/zAwy+5d7mD3rWfVzu6GB3wpDLeq1rirKoNEkYQFGxW1pxN1
y41DYRfZyojMeg90PQMU5xiAbvgY7CAzn6yUoJSaobmFdOxzbjQ2uzyZsonCcJ8Ptb5vy8J5j50X
uEyNXLs/R7PcwHnnW+pMEBnpZ6C169RIvJPae/gjFnK1YaXuHFqAZ3sDHCi4E0JSksvirYFwbxkZ
mx6yvmHOeHV6o3uMOzSKLEqIyUTbWvde0kQyz0tSdJk1F01m/kezhCKGzdfNcJk7Op0BjtFOAHoW
jrNzPddZ+w7qawpD35ol80qVPV5FV9fOYxkSNmX28StO1W3qRcNJHpFvQijqroTeb2NyiIKqc0G3
WHRGVmd8iKdkEs/R0165yHpZ37u2Hm51OI3clJzcq+9lwFS3KON97lmyv44tHiOYsKNUs/5o2piZ
hxG8RbGKzqGePRpab+76NGD9PSWufR2dBh5arYTbqrnHVhWdfJYHp9i1go2WQQCAjR2cDVO/q54G
e8Pp6VHYPXYgrtjfC7edVN5HDCrZ2GNx1kwCZ0pyEBgwc4pIQxUGlqgbk9cVCMz/JFJDvKhF2zRz
sMvQfCS13BykRp84Ndss+DVYyJ5PgQBpVLeqi60rhltwJDADdeBYey1orMHrBlacLueyNXJBUPpI
R83OlT48yv7YQ+1wzU2PKs16mIrIFAzrVudh6bEN0MzyY3glDdKTowK6yNGzM4iMQzfASAGudGv0
5i7V+D+lehhtVEw0x7XAzPkTgd8Af7a1uiGFUzDatz5WFKaCTfLgEJo7hVXxNgI3esVrA7Rh9t3v
gvhVTnGJcepfdubSucUugTVtFZSjykonpkNZjq1cRTLwCQNg5UgbV7RGAxx7tVykEmBPF6TAUKb6
SVwG18qXoPTSYxLmDNl9Y20w7AYeQkgBEFw2rjMU0wIrM3kvzLXOkHftFCi9JUAB/Ne6XVTxe0iO
uNeQDdZDNPpvPlJwiI/uBqzlNpbVQ3Cf8EYAtDeRwtNF/zeW1nFb/mFdU5/rLtmXfclnElRgZGFp
LUeQhGp4nGV5tPyvWZprX5CQR5Gzf1IjzzjEnfQ0sgkw0VvlfaFPxgPhN7nRDqHT+0TrN044Okc/
MG4hobR1rCKrVMspwn8aiHHzbOvqcFHi8KWXWaX6hYeMog9leDJpKlx0baKK3wMK9DYrQHhJ2exM
At5guXJzFo6Ihz9NZynPwHZtpLGlgYWAzjitTLj6NG6rTRabziMsAOtBHl5GEHyPGmAEM/WqXRFG
X3ImBshXBkArc4KpojjGasKcL08AaErSPmpsn/mTFgN/MTap12jrIs/aA+yI7KXRy+rQwxZZi6Ia
WRV449LAL1SqrkyX+X/qxtyoufdrMKVhn4XxeEb447EdAXvrthk9eEi5PHiVUhIZRgrTaq14a5Rm
sc+hgWse7AwpQmIu4c+bmBp2h1Sw5RNkzLyVNfbJllX0g8Y+B6P4JkkeGh+w2PfUfMG0rD4mE2Ym
n3B1PgiLo249BBNutNQG+Qgwwp+QpCIZ1OBNkjR3G/6nStSL5sn02pWn3OO+OjV0ulWSxaQC6Fmp
IKeVsvA27m7AEfJg+C9hBVLAfe4rL9550HnNWoNb1PXPCJWjbojn3ayrITBCAjeU6CwY7NBCyXsS
3BAHGjeGJNn/GOzKO4HLMsYtk1X+EpEVb7RRwCU7iGw0soMEC4t/rysz0L52raIglEv7YYIUMpdN
TlkL3Nqr8HpwV5GkTPsI1HpgsbZEVb5aUrqJZA+H3F9624Finm5cNV1R5BZ8oqlE8rgVUEVR2Y/J
kBxEy8CquTPIInp/nV9PFxGtFF8eVqaVxBvxV0ZoTROARfhscvXbe5W8FwojlrOG5N4dwXD+bKbn
1+uBdUhRoxYxYJFE4v6LbMgSmZAWxneimCTF3s8lFf+Z6W9KwX16eGccxE+KPwPnZT8oOsRJ2mLr
5PkvcV7ce3DMp8c4P2FRKfBSqUvUxZhIo0tdn6vNHqkVPJkAfczYX9EboN0Soe6HuN/Kavld4IFF
0gGjbkr4deynIjmSFJ2JGVFhxYzxdrUVQe8Z5+XL3rcW5uLWqXyeqImE6K6Oqmfx7M3IfujY99mN
pcawbnQBentM3QlvZafYYvlX+2i2LQ8N7LAKhLryNuJxiachcjken9FKZEUvMHzVJa7crJysTU/4
Ojqgz0R2SiAi0DekfYHXO2NLF40AEYA5YzWMEeiHrDjbwpECJLKtpac5O8YtaCgzOIjf66uKPepq
E9bRl7FXT+LOzXcJaukqM+JhI+61uCtRnbH+rxXEVyYMgHgm4gyRE3VzdxBlkWgxjiFV4wPRRPSx
a57Eg5+7prg1S28QR0p2PlcFGPaNuBXij1TbkvtTe5m6ZgedWa5R/Kgn2xDkLuf7q6dWOwK80nYJ
swF63bNSpDVMW3+XjhCda3V4UqehQ3y2k9C09qM3ggTGjm8lQ+dECbdCT8iI0uz/+eEPf4PIYnsF
2V311bnl/PRQk8GhtNXUjRgCxPe9QW78YALI6p9iuLzzzZ3hFB/emg+gis93UCOMlwWwJsdqp/mp
Mm5D2/8mNYm8Xe4wg+BJtWwo3cvgIrePCSaWO/G3tG7xEJujvEOjsR3XVeJf6k6VgHlM49D0Wosz
Re5f65wmHxEO8KON6AltGO+YwrB0mTqC2iPtpMOxXrrP1MAsRhro6rpDgu0genDfGN1hSA2WJcU2
tTqMj+wJXPmvv2tm8dH1wQo7qQZcYQKkLH1vDK+2OgEYtcwsJ3kbhrdpWBY9SRSXuozdn2lEMtTR
2rpW0YFZiR8tT2KMFO1FsrytH7ronBXHx8LpDk6lr0VPmE/BVmAvvdUVAQIxFrJgr/YodB+XN3zp
y6JOFL2pF8ptu6sA6e19K9iJY7ro7KLFcv7nLijK4qmJ3HyOKM/ZT8dF8VPd3G3zwjT/GnqwlSPA
H+tHD67cKgYek8WA3FoThPP04VAdiKaeykJ1UHf4UBCnZ14gnnhnqhiDWg/pWN8t5gasDy8qOxaj
nOGxHd1TQCld2ZyNCas69vk97exmp+sjU4lKlTeyl7F30yIwsyLAuxO8gyGd7CL1sSs3XpA/WJgX
Lw9e/Koozq/TUhaVSzf5dErWxfWhxX5QdEaRlNNwLXJqBH1JD+E8ibsvLpKBZxzArNDtWhda/Vq8
JbDaqRXZD7Wdrb2nBiJKYt0y4Bq8hVT31RRcCp8b1oRSfGQfHGpIOOEb+kh9DVrg7siYbMU9Fol4
7OE0PUEolzXyEP9IB/XkhFqyk8f+HOk5AmVOcxCDjMKoXcPZzVHP3fiZN38BtPoXpPzkKC4onrzI
MdLXExvGDLpfY+c8YhZnz5hlNzKfXTzPdqnoEctgICuydeS85e9T617ZtAPE++Uu5onFSBpNn5nE
ToyNa0AXEqQSeAHv4JI1ZuIO8qOiCbE1KCcauii9YmxnHTMx2QKvW+wH2zoOAHOI5+6hR6JRHJjr
BMeweXY1r6ICxcuIuanKPAjDpb6VWqTtxPXF3+WaQX+s1YdRS+udrGt38VSXRytyadP8DLUhWPVZ
htI/FPK/FmjLwCGJb78ozxM7lqc5jjQsH8D4b5XETGHn12l3RZBdPwBNK06CtdMFTXGiL/zJ/SSZ
n694EssYszwYPtC/Y+iZ+uCUGwOCNLIYlobDScZLYDOCb1AI3ObcMvFkRLf2ZPYeDeDBboZvyH8G
c9FgGdGXJzl36Gm8X27CclTkRJP//6WYq/Wwl67LUC/+GFGc5+JLWeTmyjHA9oMJLcIMYqIrNeZB
xmNRNBE/O0+5RBaHTV61OUtc+y9Y/fyhFH/nh1nGfG6e2mtgARcCgthj8KEX81eCI2xdi9dkzJCD
WXuD/g2tFfaT/TY6ZJXvy1vRfM660xc0AAzSePE8jxM9VczolmSpG8aEkIOCUqQCTGyahIl/Z0lm
lKQof5jLzn99PvYwca59hq5bS74Cnr4ziVKNa/R6M4JQP2zxh+jlSbVV+SimZWJSJ3IimS89TQtF
kUAQmtceBJClsWiyFEVuSZbHuNQtv/Hp3CB9bRDqYAxjzBQDZwMQID2IsnjzuOMRy/jp+PzHj7mS
rQKpkz9MI8UjnHve+N2DaH8U3TVASRfQ9PQM/KZBckP0lH/OirPnoQpQTnWw83jzmQriwRRZlnCf
OCGC4CGOLgeWNaA4IJKlnSh27s9OKdPj/NdPPXkmeyzvzDyfmTuzqHXUtCF+8p/3TuTmViL7uSxO
mq/6odXnH/h8lqQQ2KjNF2VEalaMK8vsQZz7T3VLE3F0nmeL7JKI57EURU6c969X/bCcEa1Fw08/
9U91n6766Ze8acDHaK5sfBh90yuOhzOximKc16rihRcJWymQM6ERsXifttmWZKkbEzxBod/Rpqg1
snMjMdyKiy9NPxwRWVf3QAgRgp97tHhZxHuyvCzLS/Wvdctp4r0T7f6p7n+9lDumE7k/C0H79Rsb
hzamtdNcWHy4lmReyS7lD3sV/9T8U928npguO/+CuM6nNvMvdJFzUaTuj9w4/loMDWINKnLLN1qM
IUtR5JYJ2dL4U92nomjntggGtD+VEkmEKDMh8vFyEntneiu68JwVtaI8spXNsjopkp3qZM/L8A6Y
Ctr4UpbGiUYuymLkZy7ksaNkJIY9bx25nlGPazE8sPuPJGuFMvBfdLV50DBl9hDE6JLlIyRMxN82
/zTcLl3BEov+pc3SDZa6T91FFMXR3qtitixsmF6dPOqbxlLjcS3WvxEAA7aLov7Fq7tgN7/x4qYs
yTysLmVxu/61KA4sr64oemyk/DV8i/KnK4i6MYnATigRr9Ey2M8T6/m4eD7LmRVeJSzekqPBxog2
7ZB8WDkuzcS5IhETg6Uocp/aiUF0qfvwj4sjn07pnELajtoVVOBjCZUC1wDRgp1yTQHJMX24chzx
6mcxdLlJlCQHcWfyqE2TwyhbqyqxjIN42ZcnOr/7HzYzP0wVlqYiJx5vkLXs6M2N5k2u1EL0RAsD
ZFJUtLK70ckJx6Dmogw38YrO+5SiB/SjGlbv4kX+a1erlL0t1tmETiqCg2maHCMkgmGJQ1oTSVkR
rVwtZdfwJPTPfGOVT7rD1mhgQMaAvOx8GKri7XXVPQvOtkEAIJDRrhF3VTyXMoHKpBbZSx7CMxF8
cnV6wGON6E4972d+uv3ipn54RPPSdb7rYs0isvNrHhCcHB192Iq7LH52ScQfsBTFjf1UN6/qxJHP
ZM6lpTi8/Euq76trE2u9FTaGWMV5qfvWZGG/1xAC3KowZilCPUOANDviM8lRQyV2plnI9ExHHQeY
pxpFeDeV3nOgJHtluoYclck198p6JVqNTdIfpDHXN3KbANLrumxVBbzqInESW1+bDgBPBUzRJY7s
nRz4RrpFMgjDZVb2W3YlQQ0P1rFSveoBThaxZkRjIZ4nFu5FoXyJ3f5lQrQ/ecjAPsG/KTeoxvWo
clAUdQmCR0lEeKLsUYEIzSJ+Ch0LZUG9uQ4hWggWsIWdSmx/7xju+BgX1U/4jodWV/K3PtVx1Yrd
b2nOlLzEB/7kejJI8aR6aZ3R+O6wW09k1/UIOCg16jhdt/KqsvxSjmB6WZLnr6ocm2sUdYBXBch2
ydlkC6CzlTymRoF+kyxvCiSCUYbKwXFjxFjc+ukIW0mYCXQ4CviRsq8yM7+NQ1TcRE4kSZZZ6J6l
KcLCbMIbWeht8gL5IXfovuoEz/a1PEn5JXKhYUeCEsdm2gBe2S4rtzALUb2WIXxqLkaiMgqGmzrJ
wAQ5dcd6uMrsE0gNwmsOm+01ql9DOwSP3ZRAdAkeXTn6hqymdBRVeYJJN7qLqHJlCJ9pBtEay3us
UMN+lImEPsaSoqyHvvdYQXAgNB2gVbHJvUyxFMVDdjV0XXNTosZ5GKekTIDtmfQt2NW0WA74ahKv
ldzCFa0jOqMPmM31vYoujPt7iILxNpdAc6D8a9HnlvOLwHAeUJkJ1oVfr9A91baWYuibYahSNN4A
02eaop9MC6gzsFZlo5pqVK+wgkcGAwfw3PHzSwHV7lJNyVKkf+6jjD3UDmkjE25arp7SUY+1taJr
ykkk2eD9XZm1hbQeHFjujh+z2YyowUvrAhi1zb79GnXpu0YoHVw4dH/eLR0+M8hE0ApZgUpMO/4m
3PnFTyP161BFoBUQxHnx+gTYNTpYD6NCLNkYIuNc2Gl7UtuwPsRxmN14BAqU/1p+qnqJzpXE+lXW
2pcS1aCrHUQPnVlUUF+l8ilsCRxZiD1uRVEcIBT6ivx6ui37VYtxx2qYmodKjClfCJZrOo8INlWW
BO2WMWPz4WQj/WbFo34WlyorXblZjn+AHIZTZ4Is2o4PTrFZ/oLai/74/hjN1y21sX6omnqbysja
rF0sllsvecaocGTTPqtYK5v6GaJF9QT3vL2xdXwUJYx26ydM6yBDJT1iTVMLUWdp+eeTIvtFttHj
wjUQoDa0H3YspqwEg+6Cflp7KTu2lfMYtRNxwELJ4ogMZgSajVuh6lK9R2xTWYuiuD1JLE+fKgtM
2HR/zL4H6FJME71wb/Z/5n8njlJ3b2YlnLPp/qE6DSIvGRz86ekzfaejnCKyIim8EYb7Uha9ra+R
kPxQKQ6LIw3kjk33AHAGBJ7XrcB1YamQFwxKavlelp5/aM3OQ+PdL77l+U4cDzu/3MUqqk3FKFls
WEs2buHsBx4rL/AuzZR0EbontubuPxxo2xg7mTfPNcMtFIbwnPcJHoZTInKiTmeVjWWDiaJaqAQV
foP/0lCcMrdezm56zAH/l1NiuwNfISv7z5epmwyR23t/y2V2A9ef/jrRWvzIkOVqdYnriUdB2FE3
ahiwKFJegylJEZi4iuLguigWBm4HeV0O2VyfDucyyuWrpZHI4aB35sPXEEfm5NBmV8XPCwdPjEGS
TtabARQfZSlx9NOpoih+uEZ19GAhBD6fKn7twxmJqm+bHIDG5wPTXzXkIWTH+5iZ7zH2pCCXRjs+
10MRn+0+AHCioLzZJMQZZaIV2yjzlWc597uLrZY/Ul+Rnzszk59Vv7w1DLA3YtMwXRAd5OvXauh/
WWWtnk2gJW92wqUI5uTXGDWDt6CQvsBH9h7EQT33rm4Wmo/iGEjhbQyh7imdWvblW9Qp+oviBtmr
Eh1FE745ybNcVdAvb34ZD5fWU+JrPyWI+6ndSo9KsmY1rhizQeNNRdEGoimBHNf+LUcd7qU2e5cw
l+K3xCnR0Va0ei2KWlt1Bw3X1E2uGyjir0yjaZ+wsUK6yOjVbQCh8q1qsUWQ4evtJ37lG1CwfGMm
rn7oscx8zM3+BQhN89XIv492ZX8xJLs+JXmAdJKpNl+rESCFbBnpIyI6aOn67R/PMuuvQLbUzRji
Im5W7osC+AwN27oD70ku9OvtiDUsfOG/q6BF/nXwU51qWKBik/GSd065xa8tR2HOyl4SyTBPVdwM
aG632YsKY/oJ6/eVOCgBY3sBgfEFJq98FVWmWxFfsLt8L4o9ahJHxRmitSiWoa0/jkTpRElcsenk
q4zWmwoj+uwNI7iEzPC1c4lWDLTo0kWFzUyvbLqHzQYsHrKeSMtuC7ezTuJIW7vOVlc6g36H28no
MvIgGBO8tXLRruH4BCdRtALZBKYQtGdRNDEiwgdSdS+iOErDd5tv/k2UhjZ5ZLxOH7UQfI/bewc/
6KR7nNTyNXChEfsudlVdWjwC9NkiO9Hec6d+jcJaPgNW6O6qWvOqhKjKF5F9EQ1EPbqIu1wqk5uo
EomOylFgQmAoGxXD1Qz32MT07qJ5CB3tMdXvVZXt7MYuMCwst8iY52dzsLJz0ECWm8SC87Mkk1RN
YSMzKw+b0GkRHTeD6sFXLKzAB+MFhbD4q2wUzhbdzPwginB0gNSr2Vuu90hSai1YgqmZ0g7uCk0/
UDVpj7uyXAMUL+KvoKiTPXR8a6cS+/hqGto5tSXjWfcT65pHBgCLqVk9yL8H0JJHPm3KlWmdghsR
OXtKRiV21+zgVeB3/65bmoicIdW/i1ZV9v90vloDgGnM8KHsx+rWSwVw6cxG+g5Ul86X6Hcqu696
35lvldWjD5Sq2SXxNRNl4yIGEdeNX9rCvoumvRZfykBz3ssqlTd2GRrXOHcwYClL1FLQhX2FjvRT
QvxqG2ZrG9jQRc55qew+/N4oAMQMza4eHL3xTpJpRfsg9uVnVFXKlbi8Nb7LuVP9bIgbASPSQ3QY
B+3Anm2O6m5u3B0TzXFedwthSyVdRUmZoYyLRtUlZ0y9mLm/aV01PJWIk/91YG4jDudLLTwSwM/I
+G/k0ZPDjTjug3u8iKuFlk2lWUAnLCz9OBfFYdVRon7Hqx3MLT1FvRt6ZOxls4O7vVzCsPSzCbz8
ZPmGtI2VTMWWqrMOBnjfI1431UXRdGtnRsnwOODjsmlruXrlbZSB/tjWN+bOd7R5pD+V82J3EVPS
PjN292ezzvSfcBIRi9QZ5+l9vLRJZEFS8cZtWRTlLVTr8qBrRXcK7NrA3dfNsSVoLPSxAKsy8MHM
VHNksdzW/Rp6/WsU6NJvCaTl/ENJqiAVlxm/hrj77kuS9a6YVYLasTI++yba4ExRvAco1PY+mUTF
ZcmNz20cGnu2A+IHGyoQGOfKYP+Mgcx0R/8rA/A3yIfSL9XDBxl0EjNsJuGRZ+u/E5SR1aZ98bDm
qOqntgGzjE5x9eLUrAmbtlAewG00wHNwWIJ3ZW3YXHPdg6pqeFD11iRpIMe4xSlNchY5yyoJASKB
cG0iZF3wr3lSrM55SWPnXRlC6aq3jsM9QL639OPyJIqNhvJcaoXNUQ1bhKkU5mXHJgfqllW28+pB
SF8VnS9f2yJ3X4Ny/KoannoTpXFCgFuq8SCaOop1DhTDfRQlv/X2dZzHT3qmuq/uSCwxM6rnXLOs
V3ffu4n1NeRTua97ud5bded9y9R92ZXmtxxEFpY5RXnovC57x+Zu3RqB/cQ68oLJQ3YrXQnxfA/y
RtP6ymqumw4EGRFnnHUnJku/R+xo4CVCeE0LtN/C7tBATM23vOZ1aVBppbYpzMbYdVgK3popoWMM
mwpv5I0oigMEbLNbNeK2hWX1GbATv+w1BegGDEdX7N1lN21KTKR4z7akXVOrGJ/YBXhv8mD4NgQT
0KOGz4EOFJJ7sfoejt3wrS8DY91P9cFU/9/tbSSXlvau7XId4GnryrMRfPv7+kv9v13/v9uL31WL
Dua2o2/11AjXHQv2e94N5V21dHVvTnXIZZR3cSBl8TvXiSYIRVb3fKr7dC5fTuSsJGcfqnwTRWJM
bEunqOQdPSP5q07GPtpJ9d3STBzsQ8dZlSV8Ay9/kJLagDAJ56tXys7bWrzrmxYdm03SK9mDSHqd
55W1b+pKqYqt6kfyxSsg4jFIiQIK7fKlnhJRNDUJ0v1cTopNy3INrce/j4r6pSjOEHVo253TAEDb
UjVfaSnHDHpjbz/k3K7vLfYfKJI5XyP4THSqPD06LlxStbeeBrN1vmsI0LFb6HQPhm1jOBqht5LF
ckD0FTYxxONjlUs7TXXGLygydPuGqwrB0zdoWUfxG34CnK8tauOKE7ZzcxuFQNd0bcwrHlTu2iu4
EQPXAU3bqVXdn9TSR7N7MtwRjjqzuY7hZ5BzWXyJAyJp0ere2oCsYKK31lGP9Rxxndq9J1Yk3RGI
bjbqwcFGLBpHNF00tGMQIbf0FVMQeDFhX+6lImn3LP6Qxdf+FHr9DYmR7ksQ4gQfNXX7EFStcpDD
Ojm6fazffE/FE0PKx7fYj/8AOkz+cLKPHfxJ0nXUsbD+veMns9f6xrsVWVXdsynRZKaHfoZc4tRA
UycqUgVkw6jzmxLDi0cyWd52TtbcRHvRDIOnLaaRAwZoiNNEkyc7kHm8ZNvo7iHWga9aFT8iOoRB
hIExmtbI/Q4ftPJmeE20L6DWXKMEUoXW6+PFskEWw443z1bSBccMKeOzowfGkW2P7OQMY3dKir4/
SnKQnxMtw9jHbYNLVLlIPHWWfYnyAa/Xkk2SoIncXVjXMg4McrmznayH6IroMgJQ7SPxiXwbh1Zz
d1F7QjcY7CAjDmigom2fxwarH8yd+5fAQB650Vdt47Mp5WXya0UMeu33svbW2zZa3uiefsF7pl0V
wdBfXXyokKBO400x+AFKWOjH8W2C8OHG44+osrcufmTvRK8rdG2CiWs/Bs9gSf8Epjz+kCLtBxu/
0MsNj41yz1Z3Sc3H2e30fTtdwQ7x7wAHlmPx0LOgMgdEOoGY/MjAJaqN/t0Ba8ASMOnOaKP2jyVG
6pMa/4joWnl1jKFBCpk3gJVRfkgqBSEZxPv6W4haC5Py/pDqUvDiSo51sxTYtMII3tdbKHeG2x3a
uBvedZO1k6J4L3bGm6IMaYZsgNy/BwAAt17etQdxlhpGx1LrlFNqKd2GvcTsBCMoZKk6IYMNB0MO
t17NVfqAIKJoInIfKs3piKj8fGRp3idCn5AfWK4j6orChodGAG+d4Bh4M/IaK8daat4aDCxPvSsn
yFdwSxL0ttm37GB6TEUU7ZztUGf4XE5FVR8gLelGdhRFNy6VFezEcIXJAyQ502JRMCVq6uP3lOtD
fu6dqMDBgpxIljYiJ+pwGqd1pQJR6lLQWP/DeSOCUTkE9f+6tih++GkLH4EjM6HVh7rlFPH7fZCP
pyR+rwbff2HMdVdZaBlH1YVb0abas+xY7l7rfGk9pjxmy8nCR7PIDqIkTtI157luEudqGNIB6aLx
5jQVlMI6rb+0vVWstM7yvtee9AKhyPmlK8outRkO0AFfe0qqBjRAlLdJwj//x9Z5LTcKddv6iagi
LNItoGRJDu3sG8ptd5MzLMLT7w/6P9t/ndo3KiVLNibMNecY36CZcQcdJP3dJG3KZafr39a4ez8z
h/pKn/usAnG/YhRorqXWxHtwpouXCbW5/rywvUqB9Z/3CSJ5qt721eEFiQzJzesnbD+yvfHnobQm
27PHlpnl/37J//fRypThF9LDlxyNKsDM9Ut+PmB7mI/qkeFXehM4o2JfhikigIjoUBJfFBljIdHt
ewHJ8T631rOvVqEwELHz7zmcvkQq5c7RplVwtVWCS1IV1P+/h+tzJHWP12S92Z5DgqntyEVjCrK+
+vPC9r7tuaZVi70YSQXYHvaWUe4SsDDBkM6095v2d4Jxwa3U9l2LZuxvsp5f7JpFezt34WO5lDJA
KiYf9CGFhmlPxZ1jAFVJgbhdZ1OOxwpVLQTHBM0+sVUnM3dhgqxn8dFWk9syV5t9wVr3XoW1S8eA
7nVutgqN9ap45reLfXrezmtmQUAxFyE+yBR9C7vc+qrN8EalkRlBwsHXlLUZpfRzVfcW+D6aDAw0
hr/T7F7Csqy+jC79VARdas6WCOhRDZmmJA1LgFowQXoWSzE+h+3YwTRnAbG9OtlxfY4LrIDbqyUR
npdQLp23vZrmcUHmJUy57dW5t/LbVhEf2fpJTDzKu7xtHrfXUuHQcwK0RE2e3NW9qtymJAlxPzKX
5G67t92oRfS+6Gpz+nlqu0caahyk5Pj8+6mfV1W7sA8pgyhve87uYnCTTofvFDio//O+n+9Rx+La
icq6CRed9y4pqVQ4kR6nzK0ZEYUMT7RcO7vOoJ1VfFR41hPtkC+gYrYXtpvJgRrkK+t7WkWZm/3P
z2ih8lUvNWS7//2Y/3qLaad4yLYP//k0SUyHL+25Dv597vZymKd8xX+9c7EUxScOSwSG5WIEWz9e
GVssgjhY/+sHtxf+feX2C8aFGu5dIV7+PWdsv8HPl89uxi4Y2oN66uI++D//pp93/+dzte8igtvw
73dYt8J2779+2fWX+/c7ba/8+9KhLu5SwK5YxQ9m76jnan3b9oZQtLR5trvbK9vNvG3+7a5wBtAN
42+XidBVGcY91QZxalN37bKk8VsCLKIEq1nUlZ9m1c0w9NA0SvVkxeFysN3hD7LcOcgBK6rJl9Qz
oiOFRR6FCx/MHYdTnPffbRG6e2qmswPCNGn0JNCseUXZul+WQkR2OnhKy4kc0KwAh++49Bg70q2c
NnthnXnEhPcsOul6ksMOrsf81IYN4uLhWYsmPgybH0Ts7Faq3cVO8V82qJ5o6OxyuluV0D/jarwo
TD3nikjEGQRDvQ78KoWhQ4bf94iPmGWqm50TRXto+0y5V1OWvDV5RvdNeBbUIsTLrU+Nk8QmlWfX
f89phLh4SzUWp5+fiujkBUULconcVOV+ewEP2me/4LhqeomVc3nsmscuF+P9SCHU2y0s9JIl+bgg
GQFelvKLRM9KTcgKCTnEHjSDDdmhn7wJq6lw0Rua+a3UJhLA1ps5Dx/aER9/UZ3taDRR/XNT0S32
8ZhNe72CNbY9V0JgOCykrNEw/X/PDQuFBEhT/dCQolc5ZnhXrDfgKNzabu57C1xT3sPFmahh7pf1
JsmN+ujM9uxtDzmDGPcpNAoMQ92/p36e7yzxmpi9cbM95SiNDpdsWogL7ard9tx2Y+ihzpgIZuP2
lv96AWKeMXf/vnh72tQr5rtzVZ62L96eC+PRs9zeCPq5ZWK9/pLbi0mmlmfTAkC4PmXSVr+1bSUY
ozh9qOpdhSH4vte05IGZ+d8pacLTqBlXQOT5ZSKs6n67cRZY/2CtzP3Pc/ksS0LcIPNnqpIqWBpD
g8zr4SYzM/OeZr/572eHxNotVUj6Udx3pGg5LNrCnIyhxaydw7/HJCQ1+7bKhY/Ol9fj2tTPa/Gc
ds7d4lIdyKVhVtQM4t51M+XOTM7R+sBI0v/cTGb7PtC1vJlFvi4L8fuQ/ocw4+d9UwblKF849W4f
ZKuVRXZFck/g3XBbV3Pwb49a6iRCa9x7UJG7u6otogdBk+xBT6vHOoym8/a27YaSTPeIBaqP28Pt
vRqU9cBsUI5vP7U9h6Mix5KQXVnDTb6rRu59XhruPVzu5cYwho8obKGErM/rdiFJkkq9MHVw/m9v
g4B5YnIfX7d3UPndq4lmnJOF/a+ak/6oRK51j1nUvidBrNlpsUOWwbTY99sLWg/cU60ZzmwPtxcA
pojbJqdgJHlDgRwb94ySDcOXCeffTJqXn/fG9E4JM+vsQ6436d6ZUUyAs4wfatwQAfEs2c6wIaP5
dt+Ee8M1IIfDb3kA9Zw8iL7DG2pk9A8m+qGOkRMqtGaZbDfULgtpWaR56stEtVFHxOEphIWEK6kv
BDz8n3vrQ/h6r2VPlh/ZGi76uzVaJSQc+ma7R1xzwfz6pl9dQsMqYdzubTfjJpRcb1jUIpzcngRd
OxxcnYn3lAJ8qean+J/watV5q5Td7ZuqL7RZelaxq/Hh54YaGavD9rjYXA9SFK9iNR4Nq5OmXX8F
solwHlmb/8hsALtBg6QpAHf3ZrvRm35aCDhqV/7G/97Vc/cryXQYGF0J9nF7WcoFh+h2NwU7A/I/
SxlzAM5naAdl798Wc2YiSDI4I6ljMULctuK/l4G9nNeuzAH2CXEHOMywL4idMhsKFrvhzzyI7xBa
RF41h4n4r8DUHiNyHW+qQb7ZbNZzQhzYvtfERzwLdzetqtqMj6ncM2ecYrf9vT9be7u3/QeYYcU7
EbGtFFLSzuqgB20WiWNPUNuNZVT1yWKRkDVp6ynqcBiF9ZzzV5vmhEMfU4fKf5hdQGupyR2A9Iti
BmmLiXk1pZWr4tpe/1nbvQJow64BC8J1V2o3HWSLqLEYdBk1JL4sny7/tWGwKLPdLLcDoWhrvqIU
If1+Gm5NbH6JIlZ2hnmpxna66WJr/HdjiGS6CfV1yxXzR6HpzQ2W3+bGLRug49vd0nGlttvubtGr
273tJrPDBrWTCw1j1c5XaxxLbTQYdCg6/s8dq3bt8pQUgABWj+j6Z2432x/883AoDMgyGrmZ4eph
WlaN4rY5qs1zut3tFxpeZWHPwc9/ZttPfx5u91xtJN4KAy8n7wpOIDfGKvv7uTEHER8GYZ6zVXu/
7QfbTbI+HBlx7Jeku2xP1aFJuEPkUI1ssQZySzSwFMn/V1bVr1zrWtJHjRIP2Ooa+3fXHvTxlAH5
wiTPNl35EI0gxmC72R6mCRRiLVH+tpSU45lgyN5bOluSiqKk09l2qsAgpquvptmLCqJ1Y/KpA9Vp
WMXoanig9/Pt5tOTVq9gXeoRcmMrAuew0s+Mznd6IfGNZteiamIPRhmD0qWOLxZamGsUDj7z9s4b
5+K20LhElG5jBi6U1bPa9D6njJoROp3FuhlO4AbWpe2iPuC+14/LSIKQ5ZBJa7/2bV/uBUMYVOyD
JIuli/ZJTxClKD1FFsxHkAkGXHA5aaR3Qtcsf9ZmZRcqPbEwUt/D/gdPtzwbIj+VdU3/jkiipBPv
zdiQWTjne/BLyc7E6Ff1wyWOWtXj4ogzOa6qoMOQEQ8XwK/oSVJGuorK6DVKaargpfKBsiX7sVkz
onsDFS4tCobT/lLrI/nGThfUICo6h16jnP52NhvGkS5RKfz8It1LNGepnxCwFZapCteUiNJEo10t
VcC3Rgodn9DMRv5NQxzZKkoqf1pM5xDCulHq/tjrMRsBDl0iLLa0iPGKd6NAFzO+uM7auiQIknqs
+7a5dK/nFk2DHWNbpzI7GMqMEVhB7z+MyoGKYvGZP35QPMc7Z8a/XytWBpsImY6zUHsKvDkOeDTk
m/zhUenOx8x5mEAgHZl4qhfEtKRnOCQwqCX/6BqXLp75IQIY7ESOStbWIGBO4XqKlb99SLZMO13X
PUhPrf6ax8sfkxf9suNC2bDIVuzwttKHr6aAjqRziPraKAlrmkfmjbFNYo6aioCG6KXKOhJwLXxi
OLiDnHaCITCFL5ma+1a/IkVgLXuT3r+GXC8CKK8euczkgxaMcBy+y2rcBCbEIn1UOTNEL/M6NMq+
iLrwYYa4vjTO7zonVS9So89ZKvveYSE4ajJYC0BpGfEZrdzedONvBQ6rV01kE2vT8uY2NCxoQGrK
H5uIRLhGRnIyNDp5bqo+QFxwfGPOgzCWT7Pm7AnCRT4SI8VShMq0lRWSkn1ljTbsl2YagjnO673i
vMRKWXpmWoS7Ni/pz8hyb1pKdVliPnDs6QwmmnYXTWkPmnI+DeonK//Yd2db7ob2scuIam3J66Kf
v7Pc+l3rJXgWAEmOQehxL19Q5BrAjtLYJ8Wz8KgGNX+Bv+q5BKZ6/TwVXmrHR1MoqidBdlmpeAEk
1ghEkmC+cuqjRg3KlPQVB2Koqg1HzYhMXptfI1d+hlHTAnWqvtPlbdEz4Gt5/IU4twg6/ZkIxWeJ
XpKpC7TU8eyCTF1nG/00OAG9tmkebFpmiICtUP9L+waEifWejuZtNTG0z92L0HlboY1XQ6X655ye
7iSpw33dXcJlIEC2nA/E81qky5bxcf5Ncjb96qesHD60gUB5tZ/vRUrlPywrrreiEUg0OoM+wRm6
BDI5oBkGbBixT/htNQAESz8lG8lra0KBFUM51RNFViy0xu8PbHs1yG0a/kQKnI163xZm+EC2Yb9j
tJP6U2M/W1MRGOXAiUABQ5vnb2Tc54HmMvDu2j7xuq54RS+KybFnDT1lCXlJqDetliDhNScWZfS0
65T8BZj/A+g0x+tepQWBrkkyfPfjyUn070rJvotE/+oag7DAFjK/yhqKDvehHId57xQMCxINLbuT
oyOK5+hNows6FcD+xrl6VNPmtlkbVeW8DmL/GJ1N9MLILxwjle2k8ODetbtJsVa7c30n49RLKotu
ySrUbaLpVGlcFAo0QhbwPlgvnDWtyE+1U1skdzZCDK/Oq9siq/4Whn1qGuuzS1h4TeI+dvIiEGp+
RKhCPyjsyWsZQ3z1znjTk2YWgaoOGhTou8FIIfKMMgsshTR6XelnTzHLKQgN5cuBbBSHEiF6YuwE
oVJ6b1uHeWqfiHljDF2IA12Ag7nQyYzL53JS94JU770TW+iH0awkJruZUr25apXeSD+KnZUh9ksa
MbTx/GVe+jyAP/MUt8tXNVmvejU/SMvXC6vZW9F0XUBzZhbkuY78Sc2yrhUYa6fq4AxWOhM10Z2y
MESmbR3GRAmchKz79zmpP9wof7Lq4TJZaBrV8SXu82OHBieb2CfSvtuDZANNIy8x4EAEbYDR2twM
spoVuNIGRsvxCVXezI9NV400cWeYcfChgQaQXRGZH3M/fZBNXXh2rjx3DiCbPtHfuyL7GsHpGc30
jr/sD7JddLHGYZHJaRDF04yN3M/V6lc9AC9P4DDJDEU12+NRECJ2qBgDoPkz6B11y4EBJDC17hQN
wwOZRmQIOvTHx97+04kONAVXWDK2iXovBchfAMqeIkYiL9USbFN+0fvyIQPN42nLaO6E6x4myz29
Fx2APmhDp2oye3j7GWL5GXlETI4maexnQjGqW3zDSPhssOk6R2Qd0tmhK9ybX2rRXzJ1fBv4pVj6
vSaIMCB95i9uq5w58z0iLqu9YbDZ9NGtRjJ9ZeqHPh2PUxXuu2M3lvuOzcJJgpU/s8PJY7aXUP+P
oIDt+jahS3XsyVNTO4LFJveSVbA+ByNjnlLux4Sjd3TCP3lOhHKGPq2c2ldr6C+6298PTu6T5/BQ
99GHWbBuxEJGdMOYv9t46uGTVtJnNEPKgyD6c2HfYCIANr6kbGi1kYpm2jmGisB4OAjWGSeX1XJV
3BI92lIHJCq9Kg6X4dXqaSovuTN5cHju8nTqvMaGCKgKBEdGET1VVv6n7qfWK/p8DBp3IDES02Eb
qyepur9sgyJyjiFnl5E8Gx1Vdj2EH0PPcbcM+t4C5m138mrQvYOckgUg7iwlZxrahKBE0U6B3H2F
QYjQKaKFZtA7bKXBRrbZjESeLJzQtSIYdNvF8O84nkzHIigeuwJGlMwUda8bMBu6NvlFAHwfwrbn
Akcl+eB+q9MwXDRAZKzGzKMT9k+KmMFuusOH6CGNz0qC7mX4aDt3H0mQol1CRrGbuUFOi6BlwJEj
jA9KVeHgoQhrROo3ER2BQVULOtbZsVikcyJk8tVOgPdwBR9k/a311MbzyOFZwddJk4tQKhLmRhiK
KbtLk/zSOP0EuJNQNZHfsyTNJUqqv4SMxp7QBsZKxnPYOQSVlL81yHXO0uKS0EgECxOHfM7yOkTN
2aJYjPryVroMDckXAXV1xUD0Qq394jC08M1ozYrQp6/ZZAWQOXK6dVwuNdYcZM6wJgxyNbcIkEo7
OKrNa6Y3HB2jb7WLemfKYqIYzzNPONRgVo5uI0r+SvrZ/dmsVkKWOcF7m8Znsxp3mm5OFFaEZiQ2
bAdruFfGqT4lSnZvRBTkZNKWulkeDDpTTbOMFLSxPGDSNjqrCGgIPVtx9Bu+FezUDM1erDUcAew0
yl+afp9JlZ1Cy5hIBu6ZVt4WNRgzEPfCy1HbHhczaoMOIqY7pn66mNd2cNGmDn9M5Yao5UtCMGtJ
ExrgI9q7rN5hZbxPpRB7tWzegSzcDOUC8blaEc0fjSC4enI1zPpV/FwLm0oIDZRDk8Br1Ii6s0rA
TCJBL50DoiWTaEh79FMLc4814woxP9MBBKQcZzLbLX0vjPlJV61Lk3IExmzhTBAqwVTyj2mHMsh7
iMPFLtasQ2JNH8t0g3LmOUeR6pEL0uwKje1ElPgtTgxkIwvrdQuvUj+vLXjzVYHMt2rbfOghb3p3
VrS9ReCR55rKo6jEXgK4XU9SlQcHFSvUjID6sNLlSP/IOLEpxhl04LuMjd+6pcz7UJfAkrGQQjRk
eZrn4O2oCE2Xvb9S8A5QmBCbGONfocbvkxhGUmb8Nay+9KyJdr8JNYnzJi1EE7ygrj4kjqpDlbOD
jJRTT3HZS2xT/6Th8ocM5fosM6bWOoP7maiiTNd+AewrAqQyGCgNLVCzylx/YJfQIw50ncG+kx2E
CZdWm6ajrUmHOiCtfVBzHfSU/i3VGnDU/VlJ2NuqVnhdXj+neYkdyboBjBksFfXz2Luk+tKk8Kw8
PowkjkPtXG4tJOy1+J4196suljRAyFazmw4Pdjm+2934BUn0uMyzb+naRzUlJrTkEUQv5otwak34
JGPpMwdRa/EoM/th6BxsGWlxlc7AAKVRGWS776nZk2hfGE9h/2sQKqhuGKIkiJG4o9phMMXlNTfF
RWgWh27Uk+fEHKNV7buaVYesyjGIE/WewJFnXZKK6Q7lPornX3FoSrSA9gMDFQJc0hBm8/LmuL8c
S0Ekoq8svqKf/L5PKbApMMHXRUGqV8EMxZaYc0+2A/OG+KDU5bXMn8HmuQw7wyP7pN/WsbGbUo2V
mNR4q56UO0W3DN+56SKAnTT90C6QDe4OaE5Kezc26puS54xaBv0QTjD3ppAwvBwMWmMPfiT7r7hB
em8aJ+qLrswpMEbbM6kqWX2Nd2p2opI2oQ7npFQlrq9V0uJryEPIXcUP0eaWjaH5jpN+z3b8FjOn
nOeh8BUJGzB19flkz6+VSPJdqB9ywUC6xIeKBzXaWeTAVGJ4y8po7VCz8g9T/muu1fpcEJiVtBqd
VvLqlEOKiXS2sudp4uptkuq9r0dKDmn1jAk7xsMxIdGu7cJQ/q5DMjKyuL7to3hvECSyd+fpXGf6
71zBsBunkN9X3lDTf6FIemYgXu0VNCpewxG/cxWbtaHLoTSO3W05710owPNMux09VxOEWQSdrcIW
2OBEyJlqpR3evzykF5Ik31WYX1RbAWqe1iQLhSajp6Q7xgA2PERLttdW+vdogJ3KnzXLLg9RpX3Y
mnK0l4n+iYuax6i/qwrUKbzub3gzn1TU477R49sF5DBk3yzzSYOFQrDctTERrvcTV1MORQyH5SeS
GKTf8i/5lrehS8RywjlKI+i8kPaLq03nuQVGAmeOLHmjvZOt+Cz5Z4FEeUgyVz8oa+RyXM+X3FSh
viflsE8S1mkqtX9djy8co8hAENWvp0Nr10bzgZ9jCj5EgG/jE7FCz5mmKwEJWIcXjKShNzYh6qFv
d3ptHOOV3vaTXQxUmwhTzQXFGdHVWCfOeeayTOUUFRoUvBybiGzp9TYt8pp31dI/Gg0tVYFmgobt
r4qN55Wj8aDkGS1DYbxJ5pZaNMqA9J+Vp+JGl9gUT9FiHbWcAl1EhPJxdqICgLTHGtbRYbc2g4HQ
GJIwDat7N44e6j+ceEMmPyPOyimWD7lgpWa1+GnSkVgUob7FLUENs16RBzU+ASDN92i47lNbXhgr
YPRT8luRR33AIvAyruTW2XjUPqPS+bSH7qVT2TEz84Xsi0fdKgMRkVNIBDAUcIJk55uu5WjB1oVC
/NgZ6tvQm78VW9JXRunWGWTXpSrNmJTrv70kBo4JeWqG26yBA84JABncCm/W3sN18eoo0WWBVAhS
+5Lp1kLjrvuqm2nf2MpLTiSxZ8fG6I8VhbdqomYI2VuoYoaycrGKC9UzRX5Thf3vUmChiIcFKCXy
p3Z4tHNxNgqr83VloKYqkd+rAKqnVFECsebzDq62wwpOFH1afcVFfARccdMm8V7NzO/YaelTtUwB
SVIlSjE56HN9m1kEirZNfqolkamDWu9QhX9mWodcVCeh20x2acbgOe3Rv4Ul4GBzx69wHuI7OykR
CY+XUtHgO1la7GF6DEfjV9hjoQjDv0upPOlECU1WFT8p2QfMxNJcdF+JVNRYo347wx4LjF77sof+
pLvJYzUyWccB+N2H68aO849Zk69Zia+atAXoVxV/czLeztl4rVLkeWH0SQnxSbBq7NmV3Jv1/DHU
qy9P5UKuFC6KwKWCPa6jtqM2XzuV04EpXhwYM61ZNdEJgNfpJsQfrkkiRdaVlyInTqkyfxXOKJig
K+9LNF7UBoS0W151TuHCdg59VTl+MQK5K/tdMiZvSd4K/29j1l+mkf8O6xqtpV49FNAae7vg5GK1
pC2ZPXi881KOu5D8eFROeLW1+ozP6FFXJOJ0nL+4LI7zCJYwJhs0TVWaekMp2RvRnC/CCFRmqjC4
Irwg5eirfr9MKUmJSbZfIvuMg/LTEs1Hvix3Es4XYzXryhHyamXQ2pQhcMsKDaYTHfQ29e1xQHCs
kBaVLreYl26g1i6HxjR2JngDrj8aeZS57+gcXXJR5ZFMByj6yMAnZwCyzh9VG+6vyaZ5Y9NP8Qwq
Ovbi8mrkL4PIAgJU79u4f4slI/B1F1xmIqYQlqj7yGJHwT9xu+ThgY74W2j3t3Ru70JA+awS8KHl
jbYjheici+Kxj/X3YrIEC72YshY/leNCeRI9F8YyedykApFKU4bmcX1kNfZIqPZb3adfrH6fcIH2
J7D5ZCovYYDv5c2sL20dvlMeoMeIKVFCGvUXhUFOqxG2MsxmtnMK/YjKiLZeOhuUDE1EPqRyqexa
uWWt+ToV9HaXwd6Tl10GlWmNrOknd18soGgWkWfHsr2WlcKAgA/YOZnyxbrXm/FCiCR0jtOi4Jss
QFYSkhVNTnQjk5FFI+QEZvuKX6cmscWzeZi7QrtRciZYDU4EJhE2CzUnVrFnaId5dpsT9rjEa2cy
mCbNKH4pcwc03s66w/bw33Ng6FOOyy4PAxsLByD+Wuda1RM2bhcVWQZr+tP05ogEGDcBFpY9zX7j
zqfKxpKOyenDoo+sCfSntjEoR/6e/aJRqA4ipNMHxJ6lzcuSt91BUqG3I9cw2dKATPpH8oU/hz5f
nV1cfRZlPAlNugc7/GuT2enPufaJjoxrTYfcLVVFRM5x/q4MAFUrg9LeGrU/Yelw0FBhF2H420jF
4NMicgKwAcI1gDirJX+TxWnJaW6ScS3ZYuUc22j4QvsrdvUv2SHfnjkJh0N4gsQMIJ2OVe/qr24G
9Nvc17NybdavS9YJjGEhnxoh37vOC/w8sIclyRJL6cs5vSyq9auo7+pUSC/Nx8cyYvqcO86prQUt
Tfsu03GT2853O5lA/KPmfjbzh3QdHbhKQdtwas9CjUa/aw2OCJcUeFxlN+RjlEETNRMz/D6guB45
rI1TKQWBOiart6MRxQLYBMoO1YJIoNk1TNTMsCE0Ru0uNeu7NpVvU7EGLU6pPIRG8XdMlu7aQ9qI
aG+rJitlI3K5wM4G8wHD2Lmx+pbM9tWN/uqdwUy2JQ/NYcFZJ07J6TF9LMaX0EigCzms0eLIiDws
1t7Uw3KYqsl33JS1s22OHjPVQ5qo2mvmcraGHcvqlhbLVJAPpSVnMdB9saS4ZY39ZKnFa1c4+U5p
RYLQInqDMYKF3dEPuJlUH6EHp8FVdGgTO0TnkCbV4K9tz53UMavr/I/1ddq6KARDmll2IMiUn9LP
BrOwvepYnwtO/mKkVRlKhisgVLC4M3Ef+4k1nELuklPmjp9ZloajST5pOUBA1QD5IqsaWRUNK7P+
ztIG9ks5HvOZPrOWm+5JF6e+6AdvjhhMdQvNJ9vOPgeafFxtKsUrET10eRWfolSuBbT+bmJx8ehW
RuBOpvZeLQoGK7r5u1pHT+FHQ4fF1zKF2rW/dPQskcm2NxHWwIFi5CG02CvLimbnoOI7kbcSf52P
RqXeuaUJJX1m7GGtiTVDQ8cvWYaReRk7DGSE7NDGUCoo77ypzYaHhsz0oCPeaAXyn+nLXyOz8fOB
vs0EUUMbaWtSS9WnVDYQP7gixI0I/WZI1Gs/qvuCmtKbbZzTyUJiuVDv3FoYB6EOzR5C5GlpUtuz
snIX6wS2LBEXhygS3Xmk3545CNzTbHqxSkSmav/M1Iz/f7kg/aEjGyZdepNXtNVZt8KpTS2iV+Qe
FgMUiaZMLr3N/LRpadrXxqRgioUHmbvFbukNLsZj9waiZ1eaa/1ZYY1b5MnMOJPmSfVSWotxtPUK
NbOo5hvRrTOhFjkN8Rto+Oyspa7NyRPHu7ETMbuFMgoM2B2NQA40llmW+VLkbeHbWhn6IFdKtJy4
XuvUJ7KtBAC1HpJ3+cRXZDOHsJG3pi+EWPMUmosp0tfeYtuGWm8d0yRDwMRhj83npbX4ixuTr8RP
RCcmsjitMZKxHPlquibC4qy4gPqczlH1oNJCYY8qvZD/yi7OOnDfXctyj+/W6nlP0Ihk6kyVZTPr
2VlOXflpJI+ChTvxwgURq4MoDwyLDRgxe1deq5jwFryyn6ol+l+FHu5kOr8aI65LacvnLsTriQyo
PZQE0XCK7u+mZOFNyl9BShBtneh3bVhDYDvDTcQMlcahqwNGiWba5lb9Db+ZTTSn91IdFMKnHRww
0iF2o8SY0NToaXU6dDphIwMJmyV7shmCW+NAwvVfX8Xcc7qZSv0EqKRaKCtM9jlRa99TZH6q+l85
Ld+gZwi3ABRuNvdLZ6mQcUL60OEn8C1+WujWXs1xUDAyhF7TYTKh76GM8nZkxmyR4pPGctfFyrvb
Cmc3aC2Ba0lWXZn82bt8cUjHE8x0GHv5qkalwzoHcy8VK+vaA2Af4cPEyAIu26fUCOcbK1SZbbD0
ESWSHDuqpr0CCx4d8mOv5Oq+de5hXFAYqvOLnLTj0ql0haf2uZdMRKyx9/Wo7PxpdDUKxXzht4+u
cde/5xYjMuOvLpN7h9U+i2CuilJOSI1YDgwTA+jYVajZjy2+8buIPBKlIsyacKdg7JTvtpLvRkSu
Vx5eswFtpRi+R4eGfp3Sgkdd+dTTFCDvzYX7W1o0P4xnGbI8TKE37DDofCqrey225/NkE11QpOmD
Imro+ebMLrfUlVchRQk0yZrPXpn4XV3+UY3xdy9VKhZrPGqcew4rdHus8t9oN0ivhH7KvJeVsW63
v/iLUvaqOKX9YuaHGAQuYsMgU9JjoRLo3IbGfdO56U3VsW8bTRCxkb25dpEHMgTXGtfcxf043tbO
zkA9GziTIG1j+Jzn6o4rbEoVbHiixj7XViU6kHo/p6tht2fdQWgbAvml/k4xWbFUSB911Q39uKH1
Gldmwj0aJ3lUDXelhTNX+aLXPn4o0ZHpqwraSdzKjjHbMpVftr2yWQRLo7ZDWCf5r2jqcojcpbtL
1huT7luBkvZme8rKG6KM6DzUmcVf260RNOF0LJA/osnVOZcSrO4oLhT/Vs5B3XAeDmvtKR2SlP1A
fe3ASwSartt+ZBwdyzIDsbivURILXG70tKuuGHdtyEKmGPFBpF47Vc2pmbonadfLQU+NZCfb/HZC
MsbsmOmc0ebNgYOHYGNnyOAIT8xqmcRRwnGOxaUPpoLu8M5ou+FW1s6vvGSDlkvuFbXW3v4PY+fV
3DaT7vmvMuXrxRzksHXec8FMkRSpbOsGJVsycg4N4NPvDy2/lu2Znd0qFYod0KRIoNH9PP/Qem2J
h/fG5aHvlmiytKQ3UB071/5IkJ8wYxsOX0WnoSLukJaPO+3RsEEWls1zWaHkAqOLpVC29mrnnJER
W5WT2SxZtK59qIM9KVY0c2ajDfEW1+PKt/sW+8KrpO6GDcLfIBf9a28KToHNXoVt2SbRy3AplIR4
jCauNPwHWOQMb0y5iEc57kUz6puqSwjD2MFjOpL/NHkuBShI18r4fcA/OPYN7TqyjH7V5lmwUVKc
ESrN/e5YYDSz9nFoe39hIoO8dEZ16TQj87MxvZqDu6sNbLLj747NBTpl6bdqgFurOi1rPwUTo3wM
DsIoH+oEMEXLxaU39/A4Dl4Nwifww7Uf1ah4dPrC8cxvM+OEhTjqJI2nG0tfd446yOuU/Mu6D+y9
B+TnCqLigzbbjAelQra94AtwzNcmhWwJj6gg+LoZfBdRmzi992zy1LqDRxFaIFd2MZ57g+yBZfpf
wgsIFGaVpS+mdacD3e/r09gl6RZYxn7s/TN2IVBfiEUk2gBUx2HMYByfstx6q6fhZJrdmVUqssXh
IfHpwdWpAAhqNonZcXXPqzPyKGc7Dk2Ws01G5MTYVVa71wZ80LPhThkn7dSBBdLBAW+KaJfVLHFb
z3jTE6Nb5HbzpBTtRJwr4WHA96bDzKwAPdVueGjJpRFze9HNtj1qmMXGoTtulLb1Vs1ULD0z5GqJ
blKUGZYBc31Rb5FV2oOZ5FGeqDr8/vI5tbET8wcDx2nlLbC6l8RMvrZ1OHH161tR8buYEeaF+K1v
7Kl5DgyCkHE80+ljMmgGHk964QZLE4kyIgxkbC2+5r7uNwCfmGGv4jZ+4Pe/db7WZe2tAuIFhGkJ
+jeeulAE2yoreBua4bbRnbcybZ/csbkjC+Ev9VhBJ9/BOMtDUary2Q6Y2ozeIY+q4Bpsm0CysTxw
F102VWz5VbLOjm8cEEr7qvnCXVY5OLE5m5W30PPZqaUrbHf2/WAj/nA1GuPW4Q7Kg2KbMXH7tvLZ
6KLviJvlRJ6rYVuowNqgv4f1W+40T/hMEY3Oi3NlbjSfJydzOurK3i4ze9SP86964oJNH9adGwGp
U80SXwZ4p+VsP6OMAOx87dXR30houutw8k4DkLRVriGNAPQ6qlQwvV54NViTtoij8FQWCq6VRna0
YasleZVt29FS18DmLFYXYtnl9lYTQ4DaWFlhwVLd6gyMwhq3f2Je1WxKAxiduDuGEK+9qmWG345l
/BYW1Sw61e6NXOH/xpXTtInisLxlEzZ7oI3iUZtC70BkYzk0eI+7VqStBye/D8v6YnQYQSBTzceI
ViID6+oSLYfvbZ3shK1QRbp8GY0qxlVGckRT7wb4N6J/Q0nGaiCJMWDuBHJqW7VKuRbluZ1U7ZBn
/UbkSrCqEhZlZbMrco11KzHhKI/49YZ87YbTKcqYgPywytdq2V4FLsbtgYrtAogjzVOatZcq0JX7
z+lQr+u+YQnQBhdFY9Ev8uI1IKFXxZhReoESrZRRf7Hb6myq7S7z0nHdaqx30zaxiQcZkIVSFFl8
cWkD42tpHgKDWROfQId02HcPjENhWtDce+8Nj5QXgl9m5T6SQdkO2MDBaTkYbErDgGXEEOhnCCvn
UKjnSHSgPbR9GaTZRiM8YGf2ZdC9GcrDcrSsMFIcwbqWtf7UDNE9CEuWo+hQWW0PUSO3r/PJuPON
+NZkTtm4TrdN6mnrldqVz5McsuiyK0iQYU25jmOikTh2xlG90KvBWAGjpOQGLHZKcDFNRtQcLndU
hNux1zZO27IqIdjo4VmwKJX0aA71qx/3r0lDriKeFlp1m1Zdx00D5c8vPuuh/RoN1lvXF+j16ytD
Tcst4vfky0aEFSp27Xb4lZAsCfsyrwmeKWejmO5Dy3mMnWGn6sa+ClmqKq1+RH4HuocJRqfjgWg1
brc4ftdMZV2pJQ8MpCF6z9xYFU9YVXytc2QDk6+mYeLDluwJ6t7YDpG4tC2eJt9b1eNkbsNWe/Dw
Ya0q70vYzYj4KDwqAiAFQDtcILLhaGX4nhY6Ae7MfVBRcev84ozgUQ/yqr+remIxbQAZtnDsE8Qx
DO388jaDyLDwpvGYd94qmixclOhCxuRooJNCmtXdWG59a1jZS93gVaaoDlr7ANLU/t4zCS8bHrQC
y70TrcaCzVox5ZKBRiMBGK75kGDQCd0EeTHLqF9ytVspoFQrXEOHSD/bmoNnKLqBMTH3rvR38yOP
vMDTlCfWwgxzuOlQffzKuqmM5tqqB3dJrpFtN6Z1C6UyLmlnN+scTI9wQT4O7UHvyAYHpFNq5RtK
Dlg9EltdiBoFSXCpusNPK8iXp6nGvtTZE4Jnboy0kufatO207jFTCYGhijQz0rcKxO7Gs1mUsFAU
sFXmNCB6UhGyE2owEhxg9es3z5WrbbraPHaOgx5KiTNkwpyNoIVTENDs2pMozfakFVF3IgAxkdYT
yg74iFg0Sjnss8Ysb2NTSW7ZVs+vZUXRwH9Ep4jHpu2jBemHgbasLbXZ/mimozL0a2wNq7OsAg5A
HsIyv3wMEosgZh53h7U1NeUtcZjqFrjYXaki3iGrDOxdrytP3b13mHulGJhu+LTh6mMgAumw9IWu
7GU/wNbDzVBhXz+PKg9wS3YhhErS1nwyWdfYTbsEYWch4/J3XRq5Sw1Rn7PsgXbXCNolJqBtJeJs
Dv2PA3u7G9fMxdUf9SZrA6R0BAmtv/trlY2KhXkkT6pff1SnWKtdByCM5KCyPi1GrKdC68JeZFPq
lX+J8fS8r3yAU0Up2itZtL0imT3gpnU0xN29VwfpQa+IJeaB6HhytO4NHgjLFPpNu8yd4SRUJl95
6lh7zTIArLeXxTj14i3EBnP1PnDgiyNehQTN5retU1TnEu29q3wr1yufyLqYJ/lOIsKycfLdgIAE
3UVXZTu208pSFiOYpyfh6Q9ZpfA5VPVsVFpzJ8fROJNQRl0d5UBWDqivyj1/I1vb2FqOYHph1aTF
jTxYaVVvkppbC6msMFx2doHWhciapWwG0Vzc8IbRrsaDmVl87pNFUwjqiqTWxzhJMw7sB/ItQQp9
07ZGdCbEHm4KMaQXUvAzcqAsb5Coc1ZFEPW3CZKaqwZVhbuxruylD/vmnrVXvQyEnT62RN+47yzx
FE7o2Tmp5XzOBytfpEpXPJt1+YapLHTJOn9y+zj7NpQ5tMHYeM0ngOypW3xvB1YUGTkVMhzFsldL
Jo5JvfgDK5pFfSRaBSQ3Q4XGtGPgB1gTs9zp6T0V25BcyBuJiIPRTtVrWjs3Dgj/r5GIv7h5WL+o
7AlYvTXeF53c7SKJ03ETlQHWKJ5W3WAmj65m6jAFzYbLsi5ISiiVk8Lip6+qG9mgBZrDJOGXa1mU
DXVEcCgOUoXlDkO99yuDYW0DMVvJYjsPUDi6u+4HF0W9n++B13MBfJo8miWqIlxOtaNuFENDhXju
I8f3yAluh8rq3z+qbMgbv9vmDTkt2UWOPygqOP8+JN9fVODZYKTvpj7BLpIU6Bm3oGzXVVaMJWgZ
nrjNlHWrDPEdIgbRstas9jlLlWvdKkVAjvhmcv3we5VZLwC8vSdh6y4WyC20WeGkRFW86qDkhXFw
dOFu2Lz23P+ZTl7c6D8Lv/9sFUi5hNYa9gA/0JRMN7lT2l8GWy+WQSCmW0+Lio1nZ8jtZE1/Bbrf
3eLa7J+xNW1WRpWojyAKYwSTwkulJrf5pOvXRpkhtGDYgtQEucAuCatrLhwSRUGRXCdsnbYGWgun
JDHTbVehkpLmJLiyRIynxDLarZGDKshNkv+dqWUnrRv1Lco2wUnzdHvLjeIckwQiQMGEy112lQM6
2ZZQ+3eGFYc3rEZY0mmO/S1Ir9CVsF9b9uGLpg3GW9k1siaFqMzfXYe++aOrAc35VsXje9u3FrNv
l9yBnoqPeJ9thY+2KWrLhDNkHQHPbV+VIlwL7EJXZa2S9fPFTaY3OCvH/rTWo0ncyAP2ss7SQE5i
I4va3E/rYeIGRmltS6Y2jLtjYtmo+gR7PaqG9/PCmKCyq/v1FUnw1wk3P4SqiPSD9b+0pYfsDTwl
doPursBFBYylgAwML+HGQFV4BWhnWMs6Ubj+Dat7MPoobpITop+sc4SxEiPyTLIkQj+7RqJsJ0ty
IPhp3i7GPQ84M2PIg2VaPsbN3EMfdeA5a1K5tr7vfvYj/7HSkbY7y6rSc3Mk3epdUWOhPqRpu1J1
AbqCAEq7UWKT3w47yHANGxE+pjIlxLL05uzwWAAIMFcSm0yW7+WmqhHgI4773lMWEc4n1DQfPoaQ
DYUVtGeblDqa0y4yMKI5a/6o7mTgPldSPgQX5v+lMrBsdadohPjlibKjPMgGeKikg+eTp6kEPp54
9j6YN6BVWBvXPfGfc5BVwFpQDXwmatiQ5LGKi14iVGFN8HGKjoSj4eRvuV54N1EA8cariKfL+szx
7pD7UO+8eblbVdBilLCjf14cihJVKGvEbdof82ot67uQHZHoyieyOA7iRAP2qjGpy8zCclYLhXJo
HK6mhXzZjjiX5kOPlLmlHGRVHSe0yvL7S1n70d57ENfSTPn+R70s/lFn6a62z6pkLVxiqPhejYdQ
H38cVLW5iTr+18kEL56FjvVZiyEfqGVSPpO0e7XM0n5RnPyx1bR2b9qGuXW1OFx7mYHqBxrwj2ah
kT6D4ZHrLvNpoKHLVKfRE46XmBozYYLKUNaNMR5cVLb8MTZWoMKZ//Lheqyq7G0sEfXsGv1zYDUq
CNLCZcculCvxtNO1HllRldT9QhVGsPOznK11C7XL1bOX0tO+4E+u3CKYXRxyHZnByJkAJAzdpsrK
9KlXSaKNSqptFChcz7a/ZIBs3T31dVBeaVWdblQIYvuiC7JHdxz3BCPzF00YBawn3z9kYR/f+mbw
Xb7dpLv8gtVQnJ0i66/9gCzDMJ8wfw4QlOS0YrCBuR2YW+Qkv8ZIkp7kwciH7lSZHfBay0XiQGGX
XgGQPBl6ZA4L2Qcu5/wSmDYcOPPwo/hzCNk9K8unLEuL3cfQqQEs2FT6dt1VUAOGYdqj2+Jdy1Ke
QEBzemTvZTGuQbEAT90Lt7l2SAi2+4YICOgwNVoWlVI/jT151Tg3qy/ORN46GtLmpUizJ2Ae4hsW
zaeO9ehb09tQsvIAB/tiWhQuNIGFwkZ+Dkd7AfyWbAAh4wbmTLfP4Im38JRncbnCqVCY07VyEWEt
vZXFj4YkVTJ8kMFZ9oS7z9Gj0mMjbiBIfXTtsPI2TQnEVwx2sw+N7kqW5EF2seZ+sljN7CJTBMTL
WucmGlRln7vwujJY6uzSe0QUdMhXq2huln1qxVeXaUpMtLYs+vBY/caWXrl6P0XX0mWtB9b5vTO/
07WGs4RVW84NhCEG+fke7+cLP6u5sniPBkjBYShbsVm24LBvgyTLb/15yxGpNVidn3Vu07WrhBAY
0B0k4WCu6Jdadd1jpcf1ES7LE3ti616FVoXemH0pGwdJ2Rg8ucOFeJSNFqr2K3Ag5U4twQm2vVFu
cwe8a9oawUPkF8667BFH0OMBHhX0TsxzeqhuQ2bfTykoG68IlLcN+TX/Le9Zkhp1a91njLUGIJsc
B8sIV2WcQiACKXBHNHM9MNbFsAzrbqp9AqeOzg4Tkh17c0TdDbONF7LVMch0jq3jH0nPIzAaRel1
2dj1tQNijRR6HX2tnOyqzmPrsTZKB05FgBzIlEVPpUIAYe7g/H4mudSGoLobfgUv8n6mzYy1LMdG
v5BbIuLuVOm9SGEoIeAZ3cS+j26U1hakSFJnK0ZbP8Q8I4DDZB0Z7bg4Mr+12zFTnWuT72ftJIlx
U6TY30Wq4twPs2QReryLqjLdbdP507jIZg+Gzhm1E6nOlMAlqltzVQ6C/1TOh/d+bW0WeFsoP86Q
Le044pAsTB8LQsjt5LjXIBK7W9vowrvSRrMiQuhtLYvyQAfTsbtbVvYzCwjhoY8Oso4Omkk4kAiI
2PteZ+JM2wcHO0/rkwhFtk6ytH3Uo/ib/Kk143tkifA15lolmD5idDGf4yJVdDDnc1KHmEIdm83j
ZMzpA+G/mfn7ObmXagvdzX6cU9ngUpI0P0Cp8g5aO3oHUp7kt4ROQqKK82CT8GyoccOmKZdNf75k
EWyslC7apEOVdZgUmPD4cNVdNPz3qDzjoz4GiDAsLNXlmM8VH4c2jTAABvV6P0GkXXcDjutNNBjH
IteTdWTFyhMk+bPgKny1ov5iNsJ4greQkxZv/qWrn3VnuXQ1w+FSetGPrn+Mak4qHutFlRBGfNHr
3HhQ/bq8D/pfClH/ovW2/t6ieb+0/HlO6ZVi29Q+IJSp6nEWb9SBZyyMfxKiqrmWLxMNQYBoPpRe
jMKke1bR7TrUybxfky9zNGgVPFV/r5VllOHrq8kgZO2NylVuBQcoI+Y2JVV8RVZeuZL1EN8JnspK
LRtcdJHn3iT9vHwhe3W21lk72aGRtfKlPFSuRa7M6eJFiXLGj/6yZdSC586rw8PIPH8JuDV26UBg
Tsuq/OLnWn6Rr1iFPrYkU68+6gc/0HauQeJenvp7X9CmP/q2aPcu0DjokB12g5M8WAh9ch1l5tqp
MrRL2g7ut3z50acZSXf82Uc226qFWEuPsUwEzDC4VxB/P+R5qxKfnl/qCogv+UoemoBnF/CkcPFR
1+vuWJ0+yok9JZs4Q8dMngzFEaWmP8YhXEmSpmlspiuXHNkvY7Bwcpb5OKjga0q4Wsj19V50Qcgg
vwRqmF+qdHTgiPvGyhv17NeGXdsj4PdRWxqGsyLTaqzkifKAtHJ+aXb13FNWNAJ8mM2SYwtPI8Np
5mki3XjCDKFayCJUpmLbGCgtyaJuQhlV4GoeZTGyoxUPSP2+9HT9kmTmvawWEdqtrYmHXDzm41Oj
keplC+HsZatiqWecNKcbjLLNuyaf3of2UrM7iLgr0VPiJDIe4xpdIfaj88fSUtQEC0sxrgW+Sk+6
jzPJv35ac/60LMPCDZmk4enj08ohEz5t1iDQXMHS30ol9IzHxaYtAnDRs1j6uzr6rKf+UayaECaa
B4RGtsqGaUiZ2WU5VfMvqZbmO1kas+rAVAnFJ9XWXsxaF1pgFF3QdhtWDfHs9dA4I1CmMFv6CBVc
FyyFsE7yLdIPNfJZsvf7iY4Rgp2u3NnXI7pYShNdwJsFbC3ETYL/xREB+UOnDO6TqvP2ozfAOvK8
S9UnD81cnXvwbOqEdHrbJe7T0BrxkkB8dJStrR3jiTEmj4EGero1sdgZhOI+1ZDGNnkdDxt5lq4L
wpFdHF97Suo9TvFRvqWr9OoRpVcygPNb+XFMIrfOla0sjsn4ZcJ3Fg2rprxvAn8t39JryY1pE87X
XZ/qjyassSRyT21qkPFQVcjFGFmdcMp2TqKyyL3Emu2DCzXvxjE1kRv62TwoYBg+TpmmaWQSRWLf
4tFqWLBOwv4uCLv+DqMlQocp4FA/oIjkDQYyYnz56KF1/oOIjfQk++N60myNHqKlLNbzgHMWdx5L
niPqzFqiKeJtPcPatt1Yn4ccvj0LAKD2tcLdqiKS2Rl28BredGFfvOLhlIETDGavARO27dS6EP1F
/GDZzVfPUPLXxNeBv9jVZ0O3qnWLMuGRaKR9KietwgPJc55jpVrJrpVLnk8Xqns7pXjDjWrEk8Sq
xe1Uev1Cvp8NSTHt7erFL4EqKtXAYkxJrEMDqXJdRLb7BHDgJLu2sf6ld1U4iLqt8aGI6Mj/ofBF
tXTYR/39PyTsod7/hyJjTSX/hxrW0EOUV1+B7/Ybv0rMTaom0w5wQLbSEfZ4kMW+TvKVHqr6g9k2
P1onLzB+KaqJXu1IGmUb2M7kSQwlflTxSV+po1pfA4YX+0pLmh2yyeiIKlG6ctDN+zyO/RMQaPO7
2xyaVJne2oppAhHyGEI5Z0+eX183xDOLDsEFYeQvIqvCLXpZGfJ3qSiPROawjJpf/VHsEHnGZths
l+wD6F1VYoQdgQ2032b2daoZa39QoiNpI3eZEnddy/rK1cECQXTOj4ZVrItWYBkRdJxheBHGL97g
vg8g9oZj4qqlzfZ6jqMeTRMs6Fyq4gAUT1GP7419HWrruu5RJJgbZBfZ6vV6cSCBgIp+TIIKJbBN
WgfWySS+ebLngyyGqbAPE+aSsiTrZQ8tI39E0sdBmTqPob7P54oCj6PQyjYhrjdLKcAO0/WhROj/
LgoATDYaOAsphO5MzYPtuckd6fTwvb5MnWWn6c0zahuwzftX1MZ5hgF/uQlK098FSAdt3TDN7xJB
kqNV1P7VEOoSAejuRUW1aYWMo3aNdCoOaF0abYZKaR5rVXsI6kQgqYNR1ph7T1aMh0qsOcmxKyuB
B4gxoto/Bhf2GJCx8+AGWrk4Gnpr31jzwdTBLVrFzRhH9qwo1p2AYB7g/4G1rM2k3usTy4qP/l3T
RBu1Zcsm6+RpfQgKf4y6bCuLskGN6jdk662rj24OSCqnKbIz5E37Jq385uz2yvKjA8oyLM3i8dvH
MI3hVNt2gtQnT5INXRcNqyQNfSgXDCTrtDYfMLuOsr0s9oVvb/KoBA2h4o3jBdaTy5buIDxAALLY
jGO4RqlG3cmikxQPLemuC2Qq/w6G+qZpO+upHAMIbN6tNsTmidQFEvyB+h0YlrqN65ItjayThyjK
myOcK2jL9FWnwtj4U13u2z7/AhYY6rnn6ytNdeNbMebWxdS/dsQWIM5gV7FHxgzK69xY1EVyq5qR
ulLJDq1l3XuDX34xRl07yBJSitbFy7/K7rImsjR1z6L113HitFBBRbTKunb6HiJp23wJ4FC9j8Hm
Arh2NX2B/OIua4/MdEzqX5snoAi917uPku+/l+RcNaBy8dHW/1b6eZ6c5H72lOeRcxJ3uiBXPU+A
P3u+v9/cNgvu/JvzvCEA/RiIfSDG5ASzMTlZiX/bZWO/Q44lOX3Uy1fvddVAwkyAbKD7R3VeM9Mv
ZLmZ+m9pADAff4aTn1nFSb6Sh6Ya0VTR0w4Dsb8bfE2Nhl/KphPtCjXIrmKBD+X7MB8j9I0yrrV4
1u6bx5cHORaLgn7x6R//9T///W3438FbcSnSMSjyf8BWvBToaTV/fbK1T/8o36v3r399ckA3erZn
urqhqpBILc2m/dvLbZQH9Nb+V662oR8PpfdNjXXLfh78Ab7CvPXqV3XVqg8WuO6HEQIar+VmjbiY
N5x1O4EpDvTiiz8vmcN5GZ3NC2poZvceob+rRK61c73vecAAr5Vd5MHNKneZ1+B9q4USCY+FCiYB
6SaIE/O6nizj/ZBN2rXJ1HpFbpjvGrUk8xpUfrlVtKBbfPSTDeTcMNAsIiSTy4igqJXvqtwVJyvP
hpN8Zfx8NfdAOSVnGQfuNGRrcvJ1bd9GXXFTRkBpfXP8peTl6t4KvXHzn795y/vzm3dMw7ZN17MM
19EN1/39m4+sERxfEDmvNTauJ1vPimvRqek17hbza9jbDfmNuaZaWyPOZMA2BqRD5sOP6rj2kA2s
Gv+kkNxcZaZqIXgzNDde5NRIKFA3+LYFnFTtQ1h9f5fLrv5WpXWH+0z4WAHXP0dkwx9V/TFN2u7B
gDR1m4DllrVu18YnzYdiKIupRlJlMBTE8+dzLLgH6yBtasj7nfUI1iJdTk6eHmRrXiS/jD+Uv4yv
GOpedDVES1/D9dT3W8Q6mv5E9Pk/f9Ge8S9ftK2pXOeO6WpQvkzz9y+6c3OXBWuQvxEREejF8P3J
bzjIPL5UCykLiH2o5cnv+KNZFMiiNnl+9d4vbDqYwuiIXoXmVB8J68CHTbjgMnvsMM2cK3t3xg/L
l75vzi8d/Uev0rLf+op1VxWU3h7NKmPdu+300raLsSEePmEQs1Ezvdt3meneW752ke0Zuxwi5noJ
k9O3r2vkjZdN704vfpPcD8SY75kD/hgwBX5wq3oGQMPlkKJbOlnDpXec8NiJ8iRLiASOlx/1/QWf
ZxT4+jL3F72B8iMwF2Plmx9dOLU18/dTdcWsVxPrk10Rg/IIkQ5Bwj4ablW/uh8HTcPgrSeW5Lbz
/xIonx1nPXaW+kVF/X8HWMh+L9pjdJ3DYb0zXEyCosLKMEzl7H836nx6baCFIC+N//pt+mvkdPit
KMc6CsL2j+L/bN+K65fsrfnv+ayfvX4/53/ui4y//9jlFH2riwYkwZ+9fhuXd//x6VYv7ctvhXXe
Ru14073V4+1b06Xt39P43PP/t/Efb3KU+7F8++vTC/pZhFkxZ42+tZ9+NM3Tvo7HgvPLXTS/w4/m
+bv469PppR7Tl/z135z09tK0f31SHOufqskS2rbhiqqGp/LgEG/vTd4/TYhuhmdZquOisfLpHzkC
aOFfnwzvn8x0mua4umvYnmbyNGrg6sxNzj9RbDFIcFuO6aiOanz6+///8Rh7/+H+/WNN47/55bFm
8f6q7aqqq6IaR379z3sehFlcZyHbphKW1apDiHUBBu9qhLGWjKRMikFPWAn61hIkHVtPbuerNHHQ
hKk0QAr2qxdmR6QFjQVS5etfvsp/88zVfn/myg/nGLiXWTr/pmvaf8z8LZL/rTLZ405pSCw4prkw
eg0OcSvOYwv50Mzqx9Ekno93jZaRoy1txFL+84eYf4U/vyHX49cwTcs2NV1Xf58VWwKlfWWFw25s
KyJ1PXB2AAGo8yIAikjD/Sw7nAXGtV/bb19jkixrIs3krJ7YVpId8dGv8rS7wmHfHGMUqrpw7Es1
fU7bZ1Mp/aXX8JkVlNKW/68Pbv3rR9dsVfdcg3ULv7Sn//7Ru25EiWx02p1FNI7o+1PvpChBGsYu
9dlQx1BOl24WHZwwVgnU1dZKheVqT18idr4zSgk5dAGhdf6uUS6fZaeIJ7IEgUVt7siLuitDZA+9
pt4Peoh+sQcjAps2viRjF2ftwcl5G+y6b1qvF7sSQ7DFUGGSCbtuAX54XOqVG+3gZcLE2qE0gWHC
QGpENWDtjEWM5EmaTBu3vNVNKHFAr2cwOvKRYSzQ8gPCj74a0NOpgqG8dPPkNET4W6qZWHk+5Euc
Djc4v7PNGhHqCSw8BLvyLgjIJw5BiWg3ffBj5JfJIVEllrt0In2X1PzzqU8AdEjLZwcOUDtY1crp
MwwTkDFrJwvWlieu7A5rTsOav8m5d43YnB0Tz88c+nTRFhw76i/Eu5eN6aN2kwSH0jHWmqJ6q7Cx
4fOkn4OcJS6cbTjQSPkTjQ2+o9YY78Us39dBJdrqPurZwvxcQDFZVPMFjkQvF1aUg6P3ZnpaXD6L
qOC7Sw6OXX5LVVhlRuxC4ELiehFaZ04fedoCX6pwEFs5GU6QU5QvbaOcNlH8SD6sIrut7BCb5q7i
ee7EOlynqbxUdugtlCYl5Rrb29yDDONDTVs2zxoQodA9myZGJFUzbltRojQJ+t4qtRSKT4BOS6m/
2Q4WwS2mewtWHUswMer7XUoI77tC/LlxeRNuh8C17gkjFHBnxFNjx89WDncod1eKlzzXag81ynBI
sXv3nQFVFhnjZemYWGrMjnqBuhsZBOFVSCckkGFeIqVvxE+DlTzLlkzjZ+qF2AwWAb2K39yDoNVN
ZPKaZNLXBBoWfdjXSBEpZH9E82CqADHG2HxUggTZZVQL+7zfJSaMARfeVlvx3Tklt3U1hd+dMjgO
cfqgm+7CVqyQUGeBVSwacnCLo03iemvAU83Cac+pYFNbo+6yrLFwRGsGT3eNCzEX7kLMdI7WhG6Q
spg2YnbcotCYlkt3Jf8DlsEQAPPxzsSoYBl4XKkIh3FjwqBD8DxZTb35XdgQJGtCELG4F1BzlsDg
F4LwLUpP9nJq8q1WMi3VSpPcEmgLfSR7ldDZ50J0sCFq4F0kyMiJIP+Iw63jzL6j2PYgT74YwZiu
zKRad8V8YfROsGZTO0AKzPplgh4tKDp2uz0CajqRYWTm+/MUAZVpBvoHa9TsoBg6VknEDqlgT4GY
M6WPsaVZV7owvuoaMbRqHBNQiMVDXdvk1MVb0KE7XKaKsY+FeMxHixADhBMUMQD1qKj8z1K7kOu5
eiNQMas8yh7aDI1DpCzKNcqXEJ4IRsKz4yd1saGS03ihWg1aQnqyUU0f0xNRENWG3RX1XEr8zGgr
wQ2eJz+EA3r0NvRzoDyaqvutQ9kEYzb3WENPDWsID2zLLA/TJ42ZzSWeu5C/TdlxfRQe4h/k8laK
uy2MeFs1UMXKjptEkN9CyJ83CO0SklpJolczvyKrCVYhHfW1y73TjXDNYjSzVvG5hwq+jFsev2bC
rS1/kQ4qInJD4XoaUCQbwtt6YI4g/gGrl089pHG2jHauVhKWDfjvckwj2G22zG6MHopkm2UgvXJ+
o0KPvxPbny9Tm+u45UspiwzlEFhUxcNEMhcpfOQLk2fNqEpy+7wRqxTu6OHK6gwdxZU62mKK94hs
wRlquwUlgZ+dZ4O+DkRwi4s5KpETt0bfoLjj/R/Czmu5cWXLtl+ECHjzSu8kURKlKvEFUVKV4E3C
JMzX35Go0727T8ftfti1ZSiQBIHMZeYa8xc2PKdKRD+XS2QeWM1yPfpuFZAEt1VGvxnBNSRMkOQl
Bl2w8uryHuRNthuM7NvU2YDqls2jT0dmvU0K3dLIn0hZka6Cd2mjzGCun/NruQWvFw1E8BRmUq5t
8OSrQt8Eaq+Adr7pDPMrIvcHEER3RF37FjqLVWnnFe+B9wmYmV92yPcG+wcNlpFdIQSJyfUVTmze
Cb70WAboaLfI0qwxY7q3/ewSKJSB2Wxoub4uV5EVsKzY0fzLirOnpvG3SCxAXZt8nEJd4DDh8rWN
YRB1KMjGIlamQ9PK72fIYw3XdpOykjEmcGeqNV+PUbZrpPtBGfY7MFlUCrVEVw3uG4VrQMSEgyLg
yi6/q4v6lEXiq4xhPIuUeTAaDuEJSJ1fsBTPebLWA86p1qkDoXuEbvLuqmeegD+u+uypsEqcPpEW
S9CPqQxvUudTcQqNMYnakuwNLMm6w25Yq40jkGLXgW9hZp59JxXpxtDmJ8MuYXmn6W+yai7iWrzh
V8NwGHPxXg/eTzh825mg+tj6XGaYqJJaa31UGJDAUw7KLWPvLHZ9EP9JsWtsHT5F5t1S1NjWzg6d
N8m730i/uC9xAPUgxbxim+QzWdxLtln5SEkInKI3EMSMPzq04GgMLG74NvvO6v4DcuC1cBg0rLoL
vjLwblld5jT7LsebCVgSAHB410YursmrVeh8kRWgdbZatkEah9EYMqPBQmbOxbFEJhUTtWBqEN4s
eNQyaQ7LG2ESKhP4QtJAMLezTiAtGv+rWoPoBtukVs554Jwmprn3WG0YJuXk/g1BjIT2rSg2ZcA6
VrdcFp3fbKbaDbZMH9ZWSIHE2tF5Z+ByEK+ym6FLnkZuaCwK8D3FsatGjmdjPQ5eg668DDDidONN
23YwmxsupD7UtlXerEMne0DqiAr+N0kJMuicW6UPu2yf+yZIR9AFvT3+YHqAO1Itq0bMhwTGNl81
lcLgstoJiz80H90WLIUVz6xnnIu217NNDdxnVRkhnCOPymFBfGXhXrRJx1M8enK93LKqqhmlCOG6
jHsZ8hJ3sTf9BlLeIypnIWWGjr4mAiaQc9qfwM6KVdaPhwwOOEbLKtRd45+cr1BcjdvI1t6B4H57
PlurE3D9VGBwCTa+yTd2i9ipYQueSvNn1xy8aS6YbY2eEUaj59WbiSoOi/RotzvIqjcmpmYwN7zJ
ssJOHDeTFho8AGOP2WedJi82m0HB+cxiFlAJEI5rLXqqXB0UM4Ntq7Itvtq+fzEFOHORcJtbHuc1
dZgD3fjSmh/N/qNV6y1SzzMCN29tjz0S6uE9o9m3UkOXObfObAuosmOv7DBg7pkdM3YJdIU8/gbn
QaIiAa4xbuPqw7DN3eLaN/k9TctrrX3mmONAuwqeqnTZRyvm32L94KHRsN3snve5vykr9iGt6U5F
yshtWjFNWvQ2uhyc8Gywy5HBtdpahQ7gihAxq+7L5RdIGyg/6vxKMtAgfhUzw4ajjxcdd/oSz1Vj
cV3CoMT8yAcjRDTNFZYajI2rGGRZxFOwDiuEgM+h1fFnmUHckzV3kw6v+ij7vn0LGnowQLb8lVX6
txrvm7Fs7ymsWdfcS298HOM3qzaYeCLMCCJ250LHHoAa0dcS+3puZ2JCwB5uaedCEoPXNq6ErAf1
yk/yb522LxQ45mfb7AOUK5u2JIR09fCEIeV3YmT3OGxYL90CpToTTSkyMtrOU3P1Z9iJPbZYJbYO
mzRtsVnMOnulQtRZLf9zlh0ifFSAfalowwcR44FikywBDUNpcevc8Qc3AWC7r3mQPZdIpwgB8rvX
gluGe2hZKncHijP4tz4JbmNpsUZ27pnx0fuyO8Iq4vp3+0ecT0+CEJyEIuk2Kb0SO78nkKlXlTf/
JkDZeCqKz4vwZka8ZfXexyG+BJG8ShU30Jwk/mRo2a/Sbz4h0hD2PcfGZRLa1N1QW0CQVRcqHwQB
glkj6Asq+I8S55dZ/ukTFokZf6IyR7uxp0P8Z7n2PXdI9kmYBKvlEXmysYmV17Iniin79rUQzYNX
qv2FqQoanz9VvEAl4Zb7JN0y4Zqx3GxTqHPjD4yNaia62FF+Vt09E2yYy8c8x89ZP7l8ktG8a5z4
Ghn+QbOROjL2tBF9eTdbXmtjpvtECQbbJKh2dfulA8mcaMij5vxWKdKGmgoL2usws9ot17Hah4Vt
H/SJl8UcDbqW4grK5jIYz5igQtVLCZEms/9DqHm3YaXsWmntoJB/dxaz9lJO26lRee7ADEYSoXUl
5Tsl2vgyoIw/Dt0FylbyUNcofWs+CLvyd8Jl5EHTxIeVOG+d7v+Kg+DRA1eWu9xfldGCH3Pz36Xj
yX3Klbt7QtsCDlrektmFaRAPcm8fYTEQGKssJalMZm0HOG2qkb4dZ0irpoeTAuwIF3sqpNd8HKoG
YLSk65Uz9mvbiP4mnRUDPDTpCfMICI06ec+c8KdXTXTuarnxNUIL0w3fXDbIFbZrI/kXm+QM6KfC
7XEvbAu5sDnt68Sgw4p1sR4iyxeGFhxgNT1hi/4tQ3yh6OJizu5ku+CTYZuOsRvumj4Kd6NEcTz2
5YXN+hL5RGLtnB/NaADyqWA7IfSiVVJCvq6Mic4vH5K6zj0PFqKE9qO70JL8onvlZqxOjvIz6rya
+VmqyOGmqkCy62Wh0DYz44qIQSfeRy5PmZU2p+Fa5nGlhrUZcQSV+4ilc3X6559a+eLoTNkS/ZvM
e9dRlWxYGvjhwDR94TkYX5bxzhbyjaZ9fVpeRGgSrBzAMGBYo37YhwA0Ks/AzYVGzymXyZMAk7DT
wbGdJIHYyXMomEcW/fWMgRViN+XYtPyjG6B4cz8+/POjvw/xC+Uchcvovx6otTF/qJtopaOQcS0x
/tfDLH/9z4P/OZhULlSj+mf52fLt8tU/PwuWI//zw38e8//92b8dFfAwlSoqNf96e8XyJiU6TNSS
//ncy8trPYC8XYfJ5/KL5Z9QZ3YonSqqhlrTnpeDAzG3Gc/6z/OEp2yFPPKIAnM6GfCmYgvCX7vW
C4wpjAb4HiPgOB1Z8OHac6b8s5bvI8997msfa8jF0ihswSnAERNd2Z/0GLa61+04l8Mp7CM6Fm04
ouDI3VPv2XCQXL9zT7xu57T8cPlHiBzIY4QFnRNZ2okqGKjhkHFLRn+greQp/F71Fcupd0pqfY33
t3FwjJbxodDeVVMEGrKpzVNMQYZBEvls4ry601wyzLYRXxmhbx2ScBwjGaxbKAVrsFhb8E44reVF
tRr0dM99yxvUSUUKbYD75JaHKpAQca0Zl3m4soldoxcP7Ldcc4Pf/bSFyHZqGkaXo9RnyDME5GTW
xdZh7n1rp8mDrEjlj4Ez69A/AakLiLO0t1QMotWwvlZ2Fz86bUgxpYR+zIk8ca/CLswSAoiWrFM6
tzSTzzR/vRU91UfNzzHga7BW16utl7xh/HIactCMVojXIWQINPPGHB4sX9tNWvyQucMlaZNskzNO
1obZtbZs+MS+0a87OZPSoBMxs4ixEGdWOrnoadSTZ6uPrrNWt/jd9QdInK+9n2XnIYfy2wu/3FmW
/8ec7C+/9Oy1JjSPulPxO2h7uWpF9wXOQY5y3I7MxhEh1vsq6a5O2j+2NXqVisF0SNCkKy4Lr3CG
Td2j2qJN8FB2w0a2FUmpNYw0PH/nxiRfWgBKW8vG8rQuvK2IecnIlE5+7h2qkLna0RmsdYdDQ5Nb
1dNYeIKlmghwijyoI6iCutqAhJ8G+85t8afxvYzajodmqolfEO+7BC2ZfdadxkchCzcgsnsAYi3m
DYP/6nSZSSwwwQOQbNAMBdAniJjAaOv1HCD5GyJbeZFMj7LQjIOXTu1mEMZOoOljep/RWD/6EALN
Iv6f5yAAsVdJi1mZHCJ8DRaQ6u0qtOTdsJuQCgzePcErEnOk38TH5oAZWZ4Nl7qz/G1X+zqgH3Go
Lb9YFS5JZh12v3kF5CtGGOwzqz476HxKiZeQSGBlUdLwV9q0t0FwZIGOWCpGwhIE6bZIsuMcJd0N
CnX1mM3eRXabMqyJ8LPqF/U4iH6wtaQO3joQ3saSkEv6tv4iNUSCZt5ttsZ9RiRWKqfEPgTSE2bU
ENOGpxLJlnJqvGNC/RwziPEoqV1zAcUrWF1orUSyMxWhFDi0NwCBd9qOgX/HwNeOWcEmsp90Zr3K
VilaWihsnTW8u118pYzw5oY+KlQWC8ZarpUbPBSGdwtDSiKNHxKvJk+tNkw3rdU/SVwpqbgpQs7q
hxH3mA15PdMfI7UsrNJyJnvXVYJHAi5gn/mQHowhYKR/AlFDCfXR67DByQYwhl0DigynGDKVT0pD
n/GcPkgMHLUcKjpwXffRVuTsJqJPYoAihu2z99vwwjw16wySj3LUnjEt+WX0MIzaNuKyDSnaGI/l
CDytg4REYXaYV6UOEJe4/NAI78cEq/XJdPBUYOeHiNceRSX+FBD0pMp5ZzT60MEvVTGP2zBIxIoR
RzqyoXtlCqQ5iF7Rb+JbVxcPIB9TWKaq9hgYT4OUD1M69KeZhRtyWrOm8M2NmsOqS3GMQEk7h7W5
6oc52fYwmFoJmJfawjF22n2Y6fqlzNP4gcnHI+MwCXjF7Dp0Wc3aafTbyo2b87MlbedVQ9O0Sl30
i3F41Tswkz3I/m03ue8MYL6NJYQ5speqlVsNcTL0l3cEmVciuU0gXewaHGdalT4mFO2vcH5wivQm
KnvPUndLhmEtZ2p/VfjDo7m3hsH/gyllmF/OoXOtUyCrk3LpsqQWrBwCEpwREZ5a4rWGxVXTCgqn
Q8eIMM1TOhzkiAW9vjgx12YN9NV3N7CIr3pIigMFae0743Pexl+WLbeMAz1OIFf8HiQ7UH8xFmth
5PCUcMvz8/0giFXs/iuNR2oTeIyuuwITLeF82qqWoVFhpLROp0TbdNmWLtnj3Jpwceob0MF7WZhP
9LZgx3XHUBafAR1CR13SRpTu0BZoNOEra6u1IS6wsFtlcenqit3yA3UGNBvtmtTNk29bD7HIbpPG
sgFf6iHFkVyan7FJGGyK5lDqxvsQmc8oY3dRx0dvRRBsXUcw50lY3sbJ49iKc5ZG9AH6AzIGSK3D
mllYWJLmT2Osr0YeXcxkQAVE/QDU4Yh1gXmqbDQhefHs6fmliYjVOrbYdI2sR6xmo2SAIqZMZafz
ps29F4ucayW5L/NZGWiM27Rp3jXdOhfUI5D0vquPRh0KFwsURPnKpzJmNg+p/9PO9DUZOxNxjfwI
ffdrFN6txaKzZ00evbecj6Mf64+Je2iY561vvDlh/Om0LrANgPq5Q8crxmWFqSwYgSeUtXg09hsj
y01qLsMDNfiVjZIP2D4H6o7aeB8niUEhpdPcF9sMdwKbSRTqKS/TC24U5IzK/42Kp83o4yqX0R4F
54tW0KFgWer2eS5IVc8zFM3NwImfclY2puAYNv9VztGpq64+RR10NEcnFXctRahtxdqvlpWsS6ks
2X5hb2bDgAc35Q+W5uybh240L2DS2ANTSJIwgV5GZ/pDTewHocpG1PVXk5z9lMuwZLtaUz84TpWR
be3ijMLnoKQhetCe5xkQqmuAGQzw0JsocHiDE5NhDwdgJta2hK26zg3vak8l1GVSSYqiOL97IqU6
4pxdymsGbp8aN/Ngn7vU90D5PxJXR5vJxUnJSWCnjuJPPbZrt2sDmACRu9GNLTAr5zwyzJzWJatB
CULN1XBd98fPNhOfbsuuXzJVdmBgJWFP3Xr1pTBG3Ozop4GYjit8kNrhO5agmErDXLcORF8oBKRR
TvQxaFxrw2zQWCU8GINhO2gy2mASPW/0vmvAtsY4FbriqHnpmwWccCUKc1+MNulFXNYbDTD6qmjy
d3uwvLNrUDlOtRcq3M/4VsDOytno3ZEarYntCGJGCDbGy0SQpCov2Qb9AwVl0sEYrN/UD4dU08/p
mDEOHKZfhhG+w9JN9l0tP/rSinbUl8ZVM/b3igZqDP3WSK5VNX/oYzmsupI9vZ7kxR6Ys9DYsZnh
16rqhzS5Roa0+MEUAph3C7PnEkrLyqXcxub6YEJf2oRD/zHF8Q45GU0tqC3rGeED9vHaW5TbnJNc
vGlyenCT+K3Quw3kWJxzZvjB3dCfkQbuB3zCisl8ykLqJp4e1bTwki1tkGRlz/I7CKirbBx6XavK
j2/CCa4D/CGbmpwF1GgmvibWw90Bk5qCXDgD5ZaOAjKBfYCK+SH7JwNZuG98ipnOK/9N6CKI19c9
CPesGXauIzF9QzXu18POgIhNj5eqmMD3oXDA+8F+xG1rq/7MZ+82//U7GD1rm/C+YfKYXY7mM5J7
LhCdp3A5vDoavCjED8Zexr8aqTH3//ewZlyzGiEWUQ8J6F2NWO3wdBUTTuoQGFut8EdbTx4WfByO
SF59a1rlxkre5vmqjhuJaWXyf/VgQJAw/XwPJkvGSsirGq3yfc5w6spuGKA2sBJramcB/o2YK6/r
2N3UfI1yf7t8rX7Hf3UArIkrx8L/a/k5QaoheqYOKVjonwNYUTyMrHj5f017l6wCOc6+0bgYodAF
/L16SG14O/W1uh0DnistgwcgYwfMP2ABm/YT69DaoGKH0PhbvbCym0Ahc4Q0GZ7r1KQ2J3cdf2Fg
3MK3sggo4ZTcOPsaoJh6hHq+Oq5PMRRP9VqdVuSAFcO7lQQH9eR1029r9QZoXFvZeKSXPIpyow6n
Xpd6WqZjKXwWf987xxDOPiLbUn8d+/pTQyfbKKiY8FDFrlGnR709dQr/460GvCoYGJuIupkA98DY
K8hPJQSykS+C90u52vhZSwds8vDy4mv1mIp+v+5+6qQtdkU1g4e22d+HJ5G+1xPm4zmcMgj2TZxk
qWNRoRCxt1M/ivh11foH9ZC6g+LTk6HozP4Y+Zc6lI6nU8GAp0vRfWqaz6EqGf3miuIxQfWYz0/q
Eeo1ldWf+PE/XhQEbsZDcQCtHGhj3o6neBgkBnYkz2lrLE+nDucO/YHDWE22IkV5CebDEBdEL+nW
LStsZH/qFU0svywBtlFYbKL51Fl09coU090eRyJp0umIrOTbI9i2uKvSQcMsVnPrfRzpOJrkE7Jf
OjRA/L/Zbm/ayOVaOGI3x8UtSs3grBf6oadjbg4m7eAUi86OWrRecin6MbP+YTgi/re/66A9jCPd
7LnSk12JSYo7OOLgNAbykPQiol8pBT02G/OZbOGzkGNBw917WmQQtuBClcUjmyTFMtUUscXNrtqR
NoTXbpp2qkjksc8tZ8AZRXyErvuKP/MtnH3UOthkCmIcyg35qa3ks/oPwKC5rZVMTEnBMLO8mmk7
7+TO8KDwzWwi6yGOv/VQMqPsfWlBJ6ByTT+6sJF0aihR6wmVb9T8W8ei1G813ps1px8W0+VrVzTr
nIRhQICKt9fkdK9ZRDw0OxTZXZNukzWxZ9iSNE4/emPpHBGZYgGUKqwxjl1rtyb2hK5xW8rdvk01
XasSb6NtmqK4aKpfCTKbs13QMFH2xGZigXWwk0PQQAOixsrlTVF4KqYrM2lQ9PLqIcoJbF3VMtOZ
scFSJ/uym6TdVhHZoznw+ss/lV/RrLXw/POAM4K5o+liUMBF26nj77o3Ex0jgnAruvpHWRvlZbCz
FChjsmosGy8CGi2dD2bT7vXXOqemTTPtHlZMys3otFeqSVFFEKaERa6zNCeJnQ+lR+2gjCl0m+j6
Vl2I6WMI9yHIlaESRZVpmPaWW5U7c5Rnvc7tY93o54YBSH6VWJDbaGY6ZnVZSvj5sah4mYvyChYD
1MB6QP8nAWPhR8Q8crI3VBt6MBSEuXqNQoLU5UL3vXjcQKrcNgaAWHsM+11BJjN5MlHUpGxTFpCr
MXuhqKgu+VrzwKYPTrpzxMWdsJSaND7VXuKNmxE3ar5/gIU+PHhES7RVnCfdOwWV9j6H41eC1/E2
CdLd8tQAD9HeZFoCQaCM19KOyqNOfO2UYo2cARHJaFWPv0kFVV7poWPkZkXmpuRgZfmQzsmwaSP/
XMCypPblvuej36zrgcJpn2N0FRC3zMlTCJN2n2DrsvYAhDk6ERWKsJullBkDa3Sa7LpRMxYlw750
xK0oKTXHAz6J5hSeLNvMN4M8guTD/emHEzKKKahuuGMz70ojhmo+fhFxVtuJabw9moYzA2wwW82f
ukFzIh7yC3kg84UjU7/9UF6tuPqi3x2vUN4E2ImoOrG49m0MJTb99vOHICA0Qs9urycomMu9EPZc
21oxvqF1gZnpsgYYYDBNSRJh6N0lMI5GRJ1wjFFvAcAF+cUq9redqhqKi0qqqHg9BHmYWiZ3d7Ae
DOJ9L0ci0g2ER3AaUiRk0LXZhoJYx1eB0Mh2MVqjBXVO8+TUQ69U7aKladDk9OUIP+4ZARMsYDoG
6jvdrq7O7LyAm9nT7KFxww3c14yP9tY7bo0PzNLscZu7Z7K6MIC4ZTvY6SneYwR12S706AhUmEcx
dJuF11HvKeD6WD7N6OJKi6hMPclAJxpc64+8ru5t7rxmDOKRihLLqL77QLNs7kqqQ9zABbM9ZDn5
Liz0P6p/tghzZsk6zJOeHQvdBLXih2gK6dOSo9lxhjUspAsSzKVnP0bU3yysK4Hn3U2juFo110IZ
xB/aEGPFQFPb7FNvlwP8oqgLB7zXN07Iht/NQQ/+lQxUH3/EUfsRqzKQg0vOJomdZuUrjQwilJuB
neuq5B02Y41zcGzhKRFHbNkRwkp4Kr8RiFk0VfELjSiRaZHLjdCjiXCb4TD0ebGyBd7MBfN9tWNe
7Ey+zLS+KR1ygbiSZD1RH5KNAzLraLOtRIWFR2W91m0gTjTZNknVjyv4aQHGeU5+BOcECNS5p675
Vfftp57SQ7aYlaS2060TyUcQ2OQXEWBsBnvUPsVw/SkOzQZRncS+OSP+jTKMqRgd5USqNlPfkD3Y
vb/z6EkVNOeaqH3PxmCfOpy5xqOn7XXfZerf/oqnhvZXWX9rw3NSHUsmv7Nc6WJVyy9P3IfZNE5Y
LBP+KqVnFoObS7CEjmusovW2QTQSlXfVsXNVk32keYNrXfKtmoKAwd9bc4BSGFCsId+QE1cvheBk
ndTuM9fNS8kQu67ZBK6qd9ajEqmr4GeDadAwsgBhBsW7D2CfO0YdbYA27/93XbClJpX+mWRSqmrD
xeHMRFrt+Th5/5squDG50dDAdoewRkMx9UtTlM4v87Qlk2zQVhCHHoqWMqINbDudg/WiXUh7ThIW
WX+lgXrHwjeysSutEsTGbMOc3FVTSkaIghRtA++4fOeEo7rc8zvnRJziyN2bcec+TBYZjl6f0rwn
f5O0IwPVwBPMMZGAvswAo/8PQbTzP+Xkf9823i0G7z34txEuZFy4dKWiO5CmHXIWjnE2HgIP8ajG
1ryam4es/q6m0d+YhuOshG9gTWsozUWVckOQyaEKIFyp0N9NSuYTowTY0ln6Jgj5xQg/AdgcfPpC
Ijjxd73D2Vt2UQpsmMJqZ5mzrZlx8QoyjBsBCTLTxN8qbIrVdZopYdNo8Xn81dorgUNZUgoKBTMo
wvwYGqIXtcIVLuASpJVHXxfJIYvP9R+RYOmn5fb/cdKs/z599fdq4Y2aFjOqTMD9+0nzPT/zpGa1
By2xEMDV4W2mR+mpkGjp5Y7Na2fSFlvElIs8gq7LsbIpx6mthYTl4lUBKG5He5Ol9hgJc7eIYxZZ
E7PzbJ/uVJHG5eesazlzLpcQ82/PlEk//qrZbFwbTPq4MymSEjdEQ3KYs+a5kyObanxsKtwzKUqr
O/B/v1m8/3nNWA6LBlMYPkrG/zGCEPUiw84tag/AzMwdo99aCIfci9kmCqhsCDPwZFdiet2Edtv6
yXkR6WkWH2VSKBG4UpOHU/jk1PPFEt6Wxe8wYz2ZFPKI6V5OLkfAMIrpeURpUKlNJbKL++RzZsog
uJVAwnFpodyCBoL1RzuHxUCPKJj/SocgHSKZI63Iaz1aFUPLVFJ1GiNguVE6ovDIx4Onl/D9pkWH
lA42GNq2Pro+aBlX7W12bAR7B/+LSgmx/EhixprTBrIoHyWk4PugQf2Z3fUQ7VE0vWVIE2avdZkH
YHelXYVRJb6/6Mn5xM002KDjpgBmHwVKrL+jSP9tEum/DmKauvc/FzDPMhlasXQ/sFxP/7exEKfX
rDqfhuaQVgUrJMHqvvPTcWPaaHbK4dGdXZxtO4+tVPQn1xXmppHxN3ty3SNsNrvobVKaOozOkAqL
8hwHxYPvRO5aq/gjLSl/QOSiuED/6u+i1BrQ6fpVK0W61Qzzlz7Mv70kuqM92w1tcjOD/NvPWDgK
7ZXCBxtqA8JLqcqYnNTXbeU9pHZ/n4u63k4i5PNwP4TScdohtSFNxsk2nvJt4WlvsPNh5dX98BR4
47abscFlpHSHqcDGb0rnXBqDc3aQu4KPKg4NbZKYQ19kMZ7CQDb8pDSOQMA2SSGeWmp1B2vMMwKv
1sB8s9VRk6Od3dQD5cZcL7YsbQxvVHelwfeES7GTBU8pwxY5m9WhQHes30oQ20AaWTQ9bpN/56Ci
OwWDcGyiwEVJtfzeJJCzGu1Zl9F3WWAXnFqr0mx/LwFlVNRXV6OD2ZQ9LqvqzlDCrQba2Bw2F5UX
Y2v900sbDB/CN1bKu0pNyaIt0OvUhuK8+zkEzs9QrzeZg19UI0NGR4JmTxnyImYirkAjRpixp4rm
6kMJg4j417YWE6Y52bctx2dRFGdTj12SREULY0B7mIPfUxm9469+WJSqXfyrivpPzVTHiskhAhsk
JSMRkHxH0k0stTKulDmmY6f31VbLyEQTUV4a17tlGgpepepSEWebt6YSg+BGQ4nez+OjHzkriHCL
vq1XeUcpuen0oiePbMQhQUPqU0TwYkodSkBnx7SdMijbNhjHtdkW847eE9p7u771Bnp+0Uq0OLwA
ItktoA991/bWsw+kPVSrkDfz5Hon3hNh/lxucIx/4o1Tjs9xKlEA1BEDMMK8Yq8Rwt8gx28pPER0
9BK/+eFHw9WxYHDDAoI6M6R7h5zch8J4DArCPyMgLTI8/WUU1UudVNdJzU10tJI70uOgZfPXQ7zn
Ezu8aRTPN6EBldsSwd+0u9MonEiDUsBMeG8o+WOl8YfpeIyT4dJHv6j0a9py2cbx2TAadg96Rrnl
n2sXhX8KMxkQBbK4GeZ9VJY/h2LewinBvm2gcU1n/K3PKuOMxy+T2BXGWllyTc3hOE3+cKjMgEKP
VzB9Ostwp8Opnos+e6lKyX6iB87enuOrQ2551DI33wCeogHoD5dhmj+dbDJfFcfCyuRFi5kFmxli
6bw3PxYsR02BZUpHxSlB76nHxabx6o7yFtChpEvAp8UtPl+mJaF3BP4GTgmtdci+nebQ/u+LTRWM
qkrakanaNO46JexBpFkevNbBbAp1khqinTCC55PYjk4cnlCVnawMW4hMK0/znLibZtSt1ajNDyZV
830sNYQsZXksusk8zcH8EJd2tmUE5qr1Rs3hAE0UM7b24McQdP2swWiyeePUODjt92jyUwdHRmYF
DOuEJM06eV77r69oGxpZWOBDqj/PBtbpyNcOtW6Zm9i1bmDC51PQvQ8icakvIUUZJuEURPB8iStW
3nfJvoqzEb2i0M6m15yRPIwHEc7aGT8V79TM38s3rfrJ8hUTdTRBwdNx9qZ0yz7uIAD0H2bE6wfb
9oJz2M/p3i9BrIkAymAEQMuaiw2uThgK0VI5R2310JP/HLBsfYw8Lz3kaQ7VIu+Rm+eiOOdaibuM
TOo1ZUTnHEsIgHkLfUe9yuVVWB4eL6XVfle4r+OOUDaIHxJaKv5krEPS0HU1gOspfLk3oyk+uriy
4z+RXfIwDdZOwtPpVXIudb071DmFc4Pm4dYy0PG2KATPfvEu8MMAzxMdM69xz7UKQkLctHGDasc9
w2bPdtR1h8Hx955BSSUj7qTRMr4HKcTiBEKJaf62hjTbpr2JWaPomvMYG18CcfquGKv+DCOqX6GQ
AVfjwr4apXH07JJmDlXC82DaHr5rtA1Zi1/DyH/PEpkwZKcjZwkZOipc0KnkkBaGi8P07HTTY9ly
u8SBcTWxNfapmKAf1Nr0ML5G5Wyc/OQ08wL6OSopDGH9ichJ7lsjP0X9hO9R4ZIlCzG3J0fzWioZ
1kpiTZIA6DKuJQqnEwL79JhWIdpjJheoERpZdyItzBgyOfms1Gw8KRx3dYwIKe9hYCxjbXpYG0Pz
e0xQiBOsUAIlGUtWJaFZ2RqnRQEMUYB1qOpQZmEoi5EDZXUvPiwjXFXXUQHO5HfkotdBL3ZZVq1S
zWYgr/6dx+4bvNu3Jboo8BDc0CfbDybtvKhrf8oItaNPuw8ld373IWVk8wglWc0zOBWF9tTG+Cfc
LtLofMTcOGaganKq3dBkn1MUnRd5dmnm7tojkKZd13AzMrQ2uNoj+qjd8ioXwbQqEc1hcR3jDaLG
kxGDt7EFIhPi9bkHtJW0tyVOaia2jyEq9nGK3CoPmYfXerIzyjQGBe+1U87PavtcNOQMv6Dqb1j7
eRcpVYqXOaT6W7TZfVDSYB3ZOWE6qERRwO1NUaYTfFko0BlsopUIi4yRgIQhyBAPyKVqPkRwaxDG
rnOXI9XKxq7KL21IdNkxhGhl9OFqsc5EfkqpK676nufpkD5nAtGZ1gtSK36yDMnMUa2v7ou2X8Zk
7l6y83JqBBDI90Y/3OYukceywA49seKHJh+qnY6diprZWgTCY8MYQaOTi0p09ltPMFmGkPLbqiM0
JS11zsIivxXjrAxgi5PRMfmaVmoGNTAPoyYeGz24Rc5Mr9LEcEPNhrjDzUG5W+TJ9yxy7lVaUL12
y0YqDq7L7EAz3XEjhdmqi605CVhC9qGcXAZNnMOSQHtKbdy33hNqiaehaK2dbFFxdV5zzJdqmpoH
DLQjoNSrnlO/KaKJkQis6v8fe+exZDeSZuknQhqEA3Bsr1ahbujYwEgGA1prPH1/DuZUM2nWVdY2
m1nMJstYyQyBCzh+cc53uuLUeOVmTq3HVA00S+Wu0WLmMXrlkWPZUbRYF9tEN0WnT3LOu/pf0mrk
ZnIBHbAIXcc6YW2VzxTNHIl+thIWMrioQLn24UBdrO6IOQR9tiwZYiAMFNHDahm2jD79idunr67X
kqZav2FNAzPDRZ7aZNjoMWirmB+6OWYdchUxUj3lAXWRg2HAUknvkMY+Gk3bNUT8LN8gsIlZV2pl
2MekUtnNkzLtCM4HTtvqVdWey/zAF1QilR1sVH0OJPwR1gpzGXThm4yhTRzT1odacYlqrVxD1b+m
k3VbaS0UOFTQfo3Suam9Jz2IENWyv3U8Lp2nlxhn4luYZWQG8aPpnf002Gm4DsZX3WCmY7pcjnbg
4wnsiOjxib9oMH1e65P7yXALPf+gTGBZoT4h56fsvWLbO5F3aZUVNVJWJF8nX0wT7OmWFlHjSwCA
u5F98KkFNwWec6bVz7rlf5VA1NFNJvsC+85mdAtq8mG+h4Ct+s4YtHzotmvRF3cp+1ZOH6wuY7qN
tOC7kXMNVZXKC3vrTO7HPFQfh2Ly3kl0/TJMzALquW2N8MGRZGm05c/ET46GGoDAUGnw9erHZKo/
eyanlvoZR+rfEkDnJvZm0o41D+VQTveRzYV/UqymzDKRizlCp9E4DBqPjucLe6NpwybsieWIu0rs
CVAE7TvGX8tERKJ0CDS/WbsMAjeCpfvyf2shQUS98SgT+U2O3i0zqK2ql4DcbvVe+kprxRVQbr8i
+MhtgUOSiEiGeoS20Xr9OssCPmjYQh/emHyTQfgzD52KaXSJk7rLN77rA900dlNIJ49InOOwwTcx
sQ0l+R6z1r4sOhoc5blrNCSNfeXulGlF9eOqJbEn2mtqMr5JEq4r9DNTMdEqKH99bH2LCMcjfo47
YumPypC3dhCWmGfadOX23tNinFocGIa6qapJe86h6+fYqZcB3DK3NlXV7DaYUtoB9w1ABXSlAZZf
Cr9M6anEQJq0xYOaMIg8dKOBzT4Jfy0AFn+Ojs9x5aP+MtweKa3qOgRpE1GzG/Rj7djUvVT2vaEJ
vM8PDgTwud1nhUnSE9qTY9QYiLEcyRYnSk/RFOa8Wp474fBh2OdYBEdDmPbaatx0F4P6WcOg0TDp
arf97FxbcCprW7nKNEheuId+TOqUTehBh7YmH75GeE6/hp/MKXmICK4ed2WIpFWPHKDF1sZs+RQX
RywAct5EubfFTjsCLl0bOY1+NtDtLT+CiDlxB796F6GOP52HWxvFXTPmvF05keKMZrESuPZdBrR6
Q3EA4G9b+dO9MRkIMHBddLOXH61Sd0m1xkiEWeO0GESH4CDsjtao3WD11PK7ZcG5NLlmj2/PcoFX
JuzZmb7XWfFutdouKObbZuBBXVy3vsu+0q4AzFvfYUc9EWs2blqBQS0ac3GM9QGfuvNZYIPYtZl7
KXMEtJPLIL+cdOtY+N9FETJ70E2cvv5hwXRMnTbdmOIlDWx9nQ09xhI18bEDgeevkfmF2fTJ9fAe
jByh9TSAXtPQf7oJD10RAy4n8geVkKRqKpTFcPEsL84TOMJHTjRirar3ZeU2TbzrZDu9z55xifX5
oc9mUL2SiqPxEqVSIA7ci8mpVyMxj1suCLvvrj/fjei2h8J9aqvxRaQ5bGzniQiTm7oA2af6145R
BaoxPFuK6+AHWrHNlMtLrZudCrMsP/yyxtV0eA2DFsTkmyaMfKICwXlFTBzvu+XNF5f1fdOxPWab
uVMOxOXpSqxpJ6rmLHMT6VLyLAJ+lSKujl6Hhs5vV6kq76qW43l55DK1kVmWGmpR1PXfXccomICT
n5tOL6mgd2+5uaz4PrL1z7zjudS0cNc7nJxeBu1ATY6li9ZVJ91o+cFkEnzXVDixkgn8Wkkb9QAZ
ae0oT1Q3axdfsx+XTe/yGSK1YFcfM3SuWZKQsnjsXHYTjfvEook3i6qRCp2TCcKQ2m9rx5EAPkLg
wy9N1372on9riShhHMbCIQniTXiIHB6PkgHGcjdodURMn3oulhmCxoKFlQ9fkPnkftLdq6qZEW0m
m2VzsSywWvubL9vHxUvkYW1eaYga7TluNqMk8gUDzksIeWtFtM0upx5m9sjPKhgakjFmr1k18uUT
RlBVCtFCD33cAzwfDBLBGKhxxjhfAnVDlh29s6qlOwueAj0owRD5vSdNnhEOXqC4F7uhZgKLjuIB
tTeF0HggfIZFB5JPrNzpvarHrGLcZKBrlF8QNoSafalKy6D0XK4yGZ6vA3WnHBn4LBYv49mdwdcG
ic5estF4iyWrgGrH8LvzRJ6D2vVFYN7AktyWfbxfvpattrpzySY1rqsnGv+vXMMSPWruSfLJrxdj
cabOcU59xnb7FCz0MgMaUZ0s8+YxMBCcspNQWxf0Z85ap9pb+V25i/EeVkM779QKE6kZOy/Jx5LV
99ib3xqaW4CkZKcyaJqYZaCoN2/AO74tz1BlGMPOHWsMK26hglm2ssVhohg1yhLnjCR/pjK4X4y0
UhnwlZvX1T5ThhS4mLw93hLKDPVkyj79YHCkz/TBy0nRsdA2yLhKKJTGmKQfw3lZVhxzBpSgdB6n
8Ln7CbbNWY2Cd4/v3uLL+chpqVfEf+IjZclb5ekX6SkfUTbcR96E3TIwlv23cHeVhfZ48U9qkmPF
BDq7ypr8MimYAGEH+a4c9wI/QCHoG9TNOkXU9q2aTqmyhR1ZtJmadre4ClU9FykUgpVhf1UexUU2
YpPanIqYkXHFUhv5FG5N8ojcgowoy9mSU8nYOOauVQ8Wa5+TPYoHM2BfppOpuROYnYdSHKyg+FoE
A0js2Znm7WawgnbzUdcaseg0atHcUaAEzgdemIO6ZJx0bzpIPdXORMpbKxoggi7VsVp+q1MvLrst
av+c5iiwVsSGfaoZ5NBRQy4Obt4fLwEsHUgO3NcywRqs4/Vh3Ivq7JdPFAD0cXBktF5+hbAfVdzk
vCIMy0EX/rhsMHJ1b47Sf1q4Fgk2a96RqH/b4EAg90dS6t06sc0Pb6JdSnmuooJ5ugzm66ixOKtM
LvcCDKINKU38qkGjOYiB8bQI3Oa0ENUqMKrrlILIVn1r0/GxeCX+2M5e9RpGYm6LpVjBCXWfE0NK
kvSXuqLqu4VWTUemHB2Nqf+aSWfC3LA9K1e2nVxyJsiznae7Zcyv05gaGziVn3Beb1TlNCeUaNS2
uzSOcBXn3DusVV50gg4tH49oZgzDypxfqw4Drsugw1GFhG0KA37HfF7OjEb50uMYQVOCf3KFj+Xs
1+OOsfiWH5dGj2X6L1s8lc3YubTOklmuAWGpJhWdVPh5Ih1pm2CpoNsNVOw4cZWVIiIoh0NWtz8J
TwCpzCjB7DlIsi+kowx3fffYGR7zFDowoQy35Its0JLFeECSGTVG/8OJ47263ZczMYkjvl0X75Z9
iKPj+k9dVkqUYEuZqYcSKb/9QxZYILrsEgvi66TM/RM7zfVQac5GzcAXZIGMbOKH5O2CKjCUKT6c
mPKSxoTZiBpyeX5Cy8XAwZh3laUA/aAnX1TtJVz2oSVc4XFI/HUT1aj43Oepakpk3M/LMGGZY2gN
wXFdbz4ucIwabN+qJQLVUn6gPuEYlV5ID225p5CAPivkzpl52RCYFuyap1nw6k4SnFmZ7LBrfIHj
n9aJhvW0su3HkA34Ktfmw9hyD+Q5L3bdIxO1SA6dwrxkbnGjdaTesab8Joefi0sd3DTyEo9rDr50
K2lS7TK6hDh1pex5Fcz4uryB1GYlDGjpiFSY/DrteYgKnzFkyDlk+RWva2KY7ewUGh17tHyjtu+6
y/SxV6+6oXxpOZLVZCUrmMcY5aGiM3I9RH+Ih7+WBrqdyU22upd+IBje5PNJkjTaLyQ0WJRv4CNR
IxHcO4yhSjFcNQMNhuskP5OyOE4Q5C9YZ1bCVVJfNahHXfY+Rdk3eLL4IHTwC8Osc9Yh2TJdxBka
Jp2o2ooSIdeQOufI1yckdeIhU4qPdCAcszaBFZvRrZBosKDiMxhT4qkyoHi3eSoZzm57Xi3B5IhV
OjN9g1RsbHTP3yySi9aRdJ52cHEoUtaVx3nszz9dClu0ObhecpfEnV9b1zl7yyrcGHYNBah2+Xpj
bG94QhF2Jc52EQ+FDlq6KaA9bXwOJaJw30ib+QU4MvpvMcDiLuJHdusPy2QhayPJXas3udqJLeSd
yGEBUtl8UU1oX5rQt8sAhY+6oip5XeAqUUIUQ9E/qvdmhQadwX13hlCFjVy18DHbIdfgMW+C9EfR
vS5H6HKe5fEH+exgG0q0lOI19aK9HzEfcHrCc8e6vnHZve5o8z80leaXlQ9h9bOX3beyYq8uYz6z
1KRki1DVrUcXAybpy41Q4iQOmgUVQjFerqD5MX/9UN1dHngHGQ2rHqGOlTsMeYJ9NV/MPlR4gIZ5
DfrlnSBsRdP8fWYk3xcoR6ZxwmVqNI2HYFUr0UfgyyevpQLzLSowyXGupl8uUIBF0zHM4WmQ0RuK
Q4Z742oZc5asegCby73Xu9FhAUMtSq+hWlkB74FFOKCWf4mDiFYGyU8kT1RGPuGWokp+LmAh2+GN
4hXWhjfwaxeLn3GTPiuAkXpt6kWMSaOoP2XR3CCi/FzWdaj99lNTvpKryA0VtCVsF8VtYMqpNEN9
i9qyYbMbqoevbosnLJrHZQFsuGzsGNCshOfdwwK885H7bTFlcNQGaN5b/1G1T+NIeQ/GEX2qspv1
riJYUR1mSuLXiYyYbM9cz7n2cxkOwwbGTjz2jKe6NRsShKw2n7sBGXmV10Rw0hygICL0Smc/h6mo
2/WI38B5cz+xGO3Xdu+syQIt1CL+2oWoZ9XV5+ZG18MCMmvLC2PCi9Iq4V44LLXf0rsV2m2U+dtZ
stMkCt7GM+Li/6oRPiLMtgA0IdGN9qNI9m3svIJVx3YS+N9DJakNjXrrNSYrUuoQq5ZXSU97ivry
tTWI1mS9s/ac9hatGUJ4hRJTXdqokEj4/QS58u9KKd1nKegAjeGnGq8XzVMj0Fwv7U2rSGPLGrXr
TFLi8nzT2Z+pPeIoVDgJ1dmo6WjEGzBv4DFYo4stkZYt5V+7yj6rpCACaUjcy7up02/CYkYqYNGf
Cbs6QevkGM3db+qBiDOkaSa+GlVFLwK4pKHScufonZRawKvbTP2ioaoA2u5OOzh1lsPfl1BCjOZh
4XclM6/rSO7QzUs6QBN2H+vWrYM0vCkItnJ6X9vlE8Zpk5XVugSEa5jOk5qOz4X7mWv1N0W0Uj0j
i49nPC2HKq3uFVOkiOzLzNCDITI14yjYnnqPYEvfcBHiw+Qk57jjXLnPZv1pYR+m6sf3tMuoa/q2
IsJm0ygaHSSRbO9byHSbM0PMb8uUxRg5OcJmphGtnwvm/BhPI2SAkbVRl3CaE9Kt4/4qlZinKHyL
BQoiGFotK81fUn3Zqi8SStV4Lk/urOh6qgdbZk/MKCAGw/US2Q9LzU/VVZblfJOV8uSWrOtm50c2
VNhkkOjq2dekmEeu+DSj8UF9PJbtJLuQ9SZtMcsAAjvVp6ExZGJnA/t77PhMRXXFwscLnTWe+tcm
JRp5CTS2qrJSl3mpiNU4femvR5eHfqEVqb89QYdDLU7JvHSALXgFnMfJeVIHhXqD4zlKWsh73Rgj
kihjoGya8m0y2ba0rZ3RD9M1fOBLfrcbDl6tdii44dRwJWZVaks1vod1eeeM+NWUynPuUFzXlbwu
b5IelQ+4I51Snv1+XFKJcIu+OwALszk7CT+A2cYR1d0kefeuzprl3W/7862F8GiLTlRMO4Vi65Dj
rMwg+vLhYBBmFZ2NErZhlJdvbfE4WfbTQpBSRa9jzR9p7p1x4Cn8oEXSbxC8trd6E76XmvVZPohd
IlRGOYmWS1WxvGw0iRt0mnZIIqWvSlW1UDBvG2AJK9H3xzgfjtik7pDovxDxM65w1z/lwzXM2CRj
iXiqTNNikRhzdCUfS32r5UJbZ/4qauznoq6GX9M4w2AYYNs4G83A+qWC/JsZ/Ddc9g+E8R9//L+C
Ff+Dgfw/oZH/HyQaG5Zjo6f6F/p+8yfR+PBt+BZFv/OM//5P/uYZG7b4S+qOYUPERUj5L5gxpNm/
TOEIvHpSMK21UNL9TTM2zb+AGbumZ0MXF1TdaAz/phkb8i8PEYXU4eqjYZOe8b+iGVviH9pWVieW
RNNjO6aDa544G0XE/Y3SrzteOsd2YD7qZawd0intDrxzWDDlxk0SJdprmhNFWA45KXKdeJazjlre
q6cTvZu37435pWk0Y5P6+bAlIIKaFLjlqWX42EJpO+uIfZBOG/WeWDd/DWYj22Jjgs9OKgWcveA6
SI3wlaR5ikq509vo4IpWO00J0oylukYCs249jQrL9InVNAi/8Hu9QW7THCZjdD5oZYi+RPu8Tr2S
OZkcrEPU6jgnVNqrlRMp5/XNfI+VnQG4U7SbIuTNCr/0oQr6eA1CzsQNkJJW3sTypu3wqjfOMxUp
ZUbzWDEEE44PKUxr7XOQwMHvgsMcW/NhEXHlLjBHqzgbIk533Ev1GptVsPVrpl++y4kSioGBeT/8
aGpKyqkU+5oRxD4rh24/aM73FmuPzEV9OwTuAxlY5V3fgo5IJ9B4VZI9YOFJcdC7BMjHnlgVDFmu
QxlvROW2r430v6oSUAaFUrYbAa5QMTJFiToHFbixQdHTHKiWpq0O7+MwYrGI+6G7tUVwk40+Z49b
bYzUESdeBl9FMSR3Q6e9aZF+3xTmfM3skViGpAke86jeta4z4oYX5U1fM1AylRkmzvWvgd/xHIX6
DwJTIcm70Ff8MWYeriOxQGT2VI1usC5bLBpl4Vb3WQBr/rdn7u/T6XeVo6NE2P8t0l5uZMeRLg+H
TpFnSKVL/e1GzmYhYnZezmOOeTjRfWKWrM7ehmM6bX2794+ow9st3zfM0vhDJ0XSLiG1SKZUJ1ul
I7NTxJdbGO7GGYr9kPTGg0sUPA1Wb91XK8AQwZNRlKpukgEv4v4hSvR+P4PF2aasIHiD0t91BmFD
SXlUHRH5KaTyTuM6GCp3L+nrsFK70cbSULb23mDwlDHvaprbImv2ZPiMWyftyLxu0x9umXxz+7l5
xbOw92b3pU87+xqWxhbi+IeZ5RRnDbeqR3/WNYBKqAOvjZDt2uoKtAHBYD7VaYESiRJu5UALePz3
F9xUHPZ/XnEmI+oQkihLhbDFH6rSUjoyQFeYP7pV0m1CkhxPbThthz60bixqD8+3X4mlDe7Sy5iU
/TmetPux7D9aHUpBEpUE1WMgXqnICLvL65Wb9vnBwhNxIbfHRJVyExlRvIsV0QRoIgPkKojYiUxw
fPAWneJxAAnsdygvYuveiItjFzbyFI3fAxRap7TsX5tEkwfsMvdQQZlSRS6JrGiDSJgF7ztGz2aJ
zo2rpBa61l52gXtKCY6wgmq8t6X/EoiR3NMqj05OCd8jyXl7uxEUqtkt3we9uWCDyNEZz9oetm1T
zu1mQhDI+ImRYC9LuOCNvHcGoWRm2UGfrc/c6S5DbYJ2oQ2dLIbWWU9hUOVx8TIFw0UQFmhnurtt
BUkYlgUnUo7lLoyJBrZiIk9FUHjnaVL2ZSYMUVhYLNVDcYpNA3U7WVc6yC5jsr2N1dr7EN1ehuDH
6AtnV5cA0zDJvLl296OYo0sSWv6lFM9ZU0SPtuiPCMrJ3m3iALllsg+L8NqC1F3PRm+utSH2tnqH
+j/zun0M1rhp8/qS4/DYxCmrybCJVkk82+gMjWcnn+86MVQsBZNxM42VuWJCP+xwVCWHKGpYMYUw
k/p5OutzDSIjYllSlhVlPHEsiLdcdmtnMO+8SVARr+eeBM2KWaNVmgWio3Ijh6A7IpyGUCchd6T6
uKtgZ5+A+AHdAd+LxlrYj1J2gNS76TRNwU3f29meB/0ToQcNuYm4r0OuDgUzAfLaNIcsrc0TQUdp
25IkG1tQOhjjmHNyqex6A/a9PHccJmY55zcDoUm7yTAgMwfBrmrm5G6cmKZl4t7vQIDkvr0fI5uo
vYnpluO55c3yD5fWqVS+jYnfjE1IUh7yjIBfz25vROpPm3mQDFaiYKd3NbaX0jnwEDBdy5HhTQBT
NB9pWD6Y4yHWLSQocZCcrAbbqCr7xCwaxnkur6ckuIRsrwiGLe+BFf3o6vA/ZaBgbPjHMWDrEIU8
x9Aty7A8yzQ9658HrxmQ5Bf0rnaN09pmWcZm28xRq3ouuvbeJgHbE/VDUsnTNCKzqd3OQ0u1DjU3
AhpRN1udQNPzGEGmJit77WZ5j64YHBIL5PFIasrnHOj2Y5SdfPIKum68NGi4U5pSmWvOHk6XvUUm
3p60tltnodXeVrJ8G5VYrZrH7jjgmKU/gyM5oOAEyJhGW8fdh3d6S36IGeCX5XG8FBEpqQUg1y2R
2BpLclJdfAZSYdABfTYNxBml35/RiqGDNvNpHaCfDsdqV9SMaUTo8/XHKN4y5wB7tGbC9Z0oluCQ
6UAx6kZs2KalB8uTOL1d8wZwXq6gEdHatuzpUvLtVzbaXryLgnqoVHYo3Ueo2rGeKZxU7FsN8zjM
kGzXWkrtkWv2uZr0lz4LP/oy+u7Art+bfbAmUSMgsRxfeB8Y286eiBJ0hzUeImySXgXrQtjY19Eb
nWr62LiMcSPwACsHtMnQGeN95LfDKjJaAsZyCxcPIczbTMXOMiQJcDTw8bYjcF56xZgDINkrk1cI
uOWAcioBH+LgICjSHCHJkFwYSH0WruHsq+kaaR6sPpepq25pzdWM9e6SVs6TleOZLbKLAZunqICA
dLMb3C//OIx99x9cKo66Kf+7WlA3rUXxjBPCcUybUY1K+fitWoCohe6bkOwrNDkPI1WA7tVhejcj
jDjownwp6wxA5Dxee/sHhq7pRtg7QzOLtRWBY9VxCWs5jg9NT6mCzRHypFmYuzAxx0s2wOzQ5iui
3/g0to62R+z+gMZ9epd5066lp4dX2GP5OvIYHQimX1HVwHmTzOxKu8Y9JmvQOkusVMFZZpGeiCZ1
TC9mwOg9cwYfyNL83YkGgwxNrPljM2/bxrpBrJ/7rryQzQQQJYcJoLVCv9o+ROLWU+IpWkyPHfHs
zsZhsGbAGCJwLvawbXly7uNsRETtk8ft2g1zqU7b/fuqQfyRsKEuvFC9DWJmHSKv/cdpkc9JUxth
gHLMmeG1xcZ4W5Wcnm+im/37fPRmsn2B4BTS3g3wDjwtPBdN1F1K28CFK7T4SoRVHtoaFp502k1R
4mxgYL8Qmm2f+yrQ1iz3vVutLQFx1IoZYtikAekaKKD0jLolOfpFwOKVI2NtFg3UNzOlJ7D78oya
DQOobt+liXyv87A4zT2LnNz084uTIJfkdf7YBj5mHj0NdlTJR03AA//318jwVELKH3encIVLu266
nin+vEgDmLl6FoN9pUbkjRkn5l1kPDSz3p3qsNf3fM83x4yTNRNvGIndPNKuxAz+e/zyKGhZTHp2
vk9Isaf2HQdSJDLKWlDHm9ItK2gOnrFp4SI7AXp2gqFJU1TwdjPPnaMsI9CcLWu+Kn4tOl0ciuYS
Zv1FJ9lj15ShcRxMEMcy6HatkxGs2rjfpzCzD5yK85PrMQpmYX0sLf08y4bMzZ7FXCkBpeh4kEsq
xo0pSRs2ZDzdpoJDDm20ftYQT2k6TvHCK8QJ+qO8ZIi8WUEMHVhpdL8yuY2DKHzTMBse8ui117r6
EhGRPnVJeOMC1dh0UyiedGMqMYnNzjlrSmtFIcFBcgqCiB1llNFfmRCJQrIt9ua4ExouWqyI2pqU
DjSylf2GpoNKnl5nOw4YuGsZMoNFy3MYIMSDMnGMc3E0DaZUgefAkaVoujfEgC/Jq2tY8Gl2M9TA
H0L2ak3hXIou7a7RrO/AxLsoMyDBoe5zN2xOAQTb0VtnNRwbDWSxIvluwqr4JlH/RNiF2KH48pBR
Ew6U4vd+b332DQb2DLfI5KcwAYChGF0t9ssbSKCikBxQl0KvbqNSIzvDkHd1pdU7gjyLLRveOU+b
W2GT0KprzqnwjHXhFsYpDZila1BrY1c7QVM56nkdvFhJhoGd/f9DVIWn2gnjFYrY16yVxvMwesck
rZsNKDo2YQLjPiusZtv3ebNrNZmfY+kC1HzOzCy+qyq6HLMNd6btjeu84eRBPR2Z7HwRk61YSXXn
QUTYPtOBxVXn4hp1gl0ZITxiOpw8WdEpJP7jUslAkYXTaLX8UQbN3s3iHzhVWc6NVHE8UrS9ZkP9
7TFwTrjsIgVnZTLXHIeW1d+kAlOBo7tKyDONgX7DxZWrf/8Uc5j9+RSrHDTdM6RtLwObPzpSmRtZ
B9GlutoOxcGYefGmtDv3RIZ2fstL6To7HP12nYs7N9EezdC3sRWxS0oH8EWTj4TbiB0qCoWhtOz6
bOFbgxR3r2X5AwKg/Al0lWO284OyUh4iC/1yKELz2ZNkNkfSYWPX6/m+MKHAxdLeE3TMQkads+SO
ZqsobYZj6E98EgHuOZn4yFL7q55aqLExGRR8zLd94scr04gRuzBAWfPOlFsbrhz7dDnuqXD1DdOZ
jn2mke6aoWG2rpEC7RtA/saQPamnKTHY4O5qbZJnbYbd6Fcw37usAknkVDnfOMjv7I5VxRRB9/Dw
adp50L275XyM42R+coyq36YkoG/hZmMOLx/6vLUZyBSwyaFNHZKI75tqY/yU+Y9Aw/jbQJhuRl+y
jhLoLbvIQ/Xlc7opJn1vZPqN7+mImnXrEvvEvw+yZvJhWwTpGJhpJzO5OBV1fh8KZHSTHm+9zv2R
FUF+DTrdWcOyC86uBS2nLA65Zw1nQ5UzQUxuUEoA9KZUu0ibkunaGjNj+N7aNx7aa/iD2jbKuyOe
I3c9GjPVfKRVuzTt9znFHtvzzL81K5TOmo6aMtTjlhDeGmRlq+W3zZgw1xi0l6iHDA9eU9/XEwon
xLe0GRQdRWFieTSfdD2sznbRY53D0LP2QQlsO5IKkPAzU84GZ9V3OBL9PJIZRoiaW6eq2q0su+SA
VTEnfS9+DXFcohJBWZ12DTv/QPFWU48eFhRlHzsTeP8I7lLyAzk3kV0O8QZ2YbHaKvPmDtMOQLA2
Jiemyn4Y4o43rv9NK5pp47c8kYExpMekiCwGiv7ZF1lyG2FyKeDmA9qzvzOwMW4q9acW3b2HMgau
r3VKGWY+pTmYQ9j5YudEL1mjmXeN3lj3wHXddVmDDZUNSQEsdyQfoZdcpaKOJQXtt0i+/Hr47lTS
eYhfTAtPcsgOczce2tgqHiLtM2rZRbd1Lc9kBQerwM2t/dTbcgPTGO7YnGZ7pogVG+20AFhK38Vr
4EVrMiI/W96VSWA5Gz/HDBby/h2bjPUC4i3iFE2AlGMeH5G2P8Ox7vadnuunUn/qrZqSp7Cid4nt
pgLANwfFZQ7ADLZF+2kQTnWeMrPeue3Uwr2PdoEBTVEnsu9hCNqjrZHhFAgNSI1dTi+Jz21HcRSG
7fxWjRM3T9Lnm8wmC27iFMdXkScHkb+D+iEXwXHdgxnbl16Uxb07FjMxRWN6X4r6sWtRhKRepe1A
k6U3c0egBindLFmjkZoMnQnuo/g1j0wbiIUNIkmyM8NTjBEfLxuCH0OJ5oDkDUPv3sd2ycyBLbPu
mLdhUHqbMQItl8Nv3IEEd/aixzwDPGIXBa18OuTURleqlSN0Q+MiRfgc+wQHlwGWM1ImqmmIGYPZ
2dkpJ8pA+if8RURXQ99odkYd1BjyjP5qlLtMJ99bb5twk+ZhhGG4hmhiMzgVbJII8gVW2wnLPxGC
UXOh8B+6cFeJmYgI6SHTDVvE8BgUaXpjygnGaT+dMnY2q6VsnuxvbYqclOb9cfYBmYEcjfe5Npm3
UbRJvWlfdvGPNB7SnZ5K/WJWgAGA9WwGF/dQUQB7dibgrkM136I4xkldVri3BDueWge0PxvWO8tX
4PHNu2vMJjykaTx6BkVCwrZ5nUCyvCXX92NmWLzVVZpEL4crOwSPiwb9tE1w3OjdcJsqUmKVW19p
FcyY1ozpFfbiXVCH5kogoUJ/kdRXPNjQ214Mr8nfJLPzTZvaOirKrjk41O6/3pT/f7P0H7IyKQvY
6/zPi6X1N3R4wA+ib78vl379V/9nt2SIvwyIJC6kCWHZtqCP/TsrE5vZX6Ty6h7YDqXUdxnP/r1e
EuZf3DUm4ETdBGhCI/av9ZJl/mVbJEdieZCSJMn/3XrJ/IOFofNjGabhSIdBMX3f0g3+1ma3s1Uw
6OrGW5al3tYo9F3ZjuLS60hMgzLsn9GY5sdORJJmkxNWq0HxGG1UkmjRPWJVz54IEPwRZPCJRgYH
vpXfRrzFqpAIDjO/y3RPO/li+og0CTiuTvsjgx81hHgepBzvCG4f77xWOv+hjbX/uTaz1S8miId0
Sbkm8dRcwq9/+8VEPpWJB13nNjCtbD+AdTZb8WMWtX0IWyZDBZm4G+o/TgGGzQgwGqLPhtG4LUPx
E2BBefbGnjibcrwhXYexd6e1O/p/56ZGvagPdXfvRqHARj8kB2ME4AaLOr3xJTVaAswDcOe1cDvj
yc2Keo3aBEt0zIydZMh27+j5V1uAtKuVw2QS7VaDqQ2rPo/PVjfEChvSIXxq3D25ccHWGQ3/bIXD
va9pctPQZDx3I5oCzxXhOdzauRYc80lqj85cWpzJiBOCgJC+327u+1/t7T82OGrm8nvXq66p4xLx
x96TyYz5R26oYDovHW9qb4N5and9F0Y7YnC6bYCQ4KkPdGRm83TSZsEPG8GozMv4oy2GTynoASJw
L+emLXcpNOm7vu+sA2/Obps7PZVfvK/HGiuAkyZXI6DRJd3mGZVctap9+y1IW0IgUgd5V9nn5wBV
QSAka88hBqAd6cMTQp9AMQYfxzTMnVWaBLibWMasXBWoLUYj3NOo1RseOoNSWKZ3ve1v9K5v401l
oIOYzMF4+i/Czmu5cWXLtl+ECHjzSm9EUt69IKSq2vAukQn39XcAOt179+kbfV4QEj1BIJG51pxj
Wh77Mpju/dgtqPU7m84DeCGdGrC+Ud3GTtFWSggGGCcJTNB5zMC0HdJYFq8mVU2HVBjLyqmEuv3p
702HjIDadvqfOmrG/z55CWPWKUB4LuewZc7nwD+OcW/Uoh4abHstne8MOMTZz6inmB19YhGjLEtD
MznD5HYvQ2cnFLnirUuztTHjs2xEejJL56ooP90lAMBADu8DuQmaRn/9D8fNvx02ACLpQXlWQEd8
3vxbKc/Rh8gmy6u86qbWngg4uZRu4WyduE8oB7jBf3g7c25r/fMwnd8v0NFxAuw2AmKI/+duqTn+
p0bE1XVD4zu+acafRmYIOjWmQIYw7CtCE/yO1hQ8NZxQrIzbjRuoCgkRmhlFOc57ZKkWvUpLL456
j9ip8b7TBnqCTMjYinMc8SKEnh7q5bZFH36ppkLsatObELiF7uU/7L/5A//PL8S5ZiK9JqvBna8m
//MLeZ6VkGFeJDSFrU96tzHxthz8g28IhquoYXKS6VuP7O1t29XancVIdBbkOGBNax4TtCabjrUZ
6xzs7COjIbkM98sms4M/CEu9o5VwCo7GrOonUew8TKVkCSV2phKM7LT8MBNMiFiUzVHV9KcG5/Ma
3o9xmjQLtljS2LuWvvJV9whWCafUewsKYJNxfBqNMGbuozyk9blPVD3L2WCindvV7Q5TEsJFJxsu
5DiBUA30LULM4WR4yNvJSP6Ldld81QQloJAL6kYlZOj4fkjMzEjEc+Tm7Rk6QU+olSyv//d+d/73
geRjcoL6QF3d5kIyn3//OL90Vzml44TaZWS5AaVwZWhO/+A74r2PqXrGHdi6XvhECsXj74xq2R+L
jr6ZVv1XkyF5Fpnt3mItxVFKI2EvTS98pMcK83x+LGWiAaPPb6WyK2mAx8EkIjatKMMV/hjfyFUb
75u8yFbCyRmJStf+sg3KU0H9aDe+s6GyE2zHbvLWJjCtFML93ZRNaoOaRDtGpfHUmxmVN7OxD/Hk
QyNpkNxpjt7sSjR3hwSQpaaV/QE0GtpnF2x35Eig1eKjy4Yaa20tXm3vQZjt8Oa3dL6gdv/fO9gM
/h1GRX/athgRoHAFBioX79+qza6gYitiaV1kQQkGoL5xDnxlnHXyE+m8JcY+n1z/sNyxbDBsEAyi
zY8RmjY2u7+fY4Tar3qqxT9u+sdDHC+FyL68+N+v1rUFbWBvrPFyza+73B3m6X/9+fPIydU0eNm+
veFIsQhu4lNqvSiOkF52/3jicsfPWy4fMC70cBfAs/+5jThxPsHfbz4GGT9G6Cn92MZy8//9Tn8/
+l+va/wuIn88/XyGeS8sf/3b1/r5TMs9P2+q6gL9wcYQndo70tfPFIP+9VQymn3tZ88v9yybcdn9
y582p2zWXGOu8XsDOdE2bKM7zQrPiWEGB4g6VatIxmDo64LB2qZEG+xkp9SaYo31SnvxrymX2W6U
L6PW/9VVtnFUGUUde/pLp/eyoRj+LLP4Kx8k8WfZ8F2zEtykCuFPD6ltPQxnhbbzJVT4qLC/0aR2
o/0kyjczYbpaOdOlVPo2EUa0p/965oJfr5QBYRl45hZhsbWKQ7xYtURdFDUzTSM0r6bZV1RpH3qN
y3kkqJrC/5e9qzZ9mCTrSYba7JhdRb6d78xQoEPRh6e+ZBhVSGuIg8Eppad/mJ1NGEIma1skJ+Ai
qK1NF9EPGWrJ7ybtKM956SWxNFawPilJrrinU39TeI62WdoDnJWEuhSuRBGitH3BaQAt00/2plU9
AoDjgkSUBqfvJzROnyCGjTPWpB/AkHWs1iZbLK7ha5DAWNE9SnxyrAvXh9MNvj3L6rsqa9xtm2AV
DWzjHQwi5BKLXC/vGkVtfNbQga1Qk20h5amDcMW2LYV5Bxun4ebsHeI7mK0uA542/KY28IT8SW0q
13xMI3EJGhItp6AAbQizpm7rfYMrdU9wmFaGz4RqY3UcEjh6/bZU3S9vGDaCusZeGjlll6qxbpb9
mSFaD6va2sux1taxhUCsFetBc8u9D4/kXOmMjMaG62VyFPVBa9yziF33xBX7nClNbFSco5kiJtTJ
DPaDx6+Xws9t8kc6eBrVAEbJyrYOtTdQlMHeP3oNSUcDB1jpoyUJoVgovChl5xwHSh4w7deJiCRg
c4fLe9wgLMB5M1JsVA2GeJEhwk3kNK4M7H8rs6UZNqmU2Q2lGjPzXgyMniv8e3QAEtxBFGU1s1Vb
D1k0O18f1qIzj8KjFFIQnI3Tb/jL65HDYBR20t9upXbVILqtY6ePZVSJOzB+J5DFWPT7xt81vdri
HfiG3nKX07Nca8kjJYY5O8y4K5vsCUWbn5LllNhltjL6kbpBfgg1GpG58zqkcXPDuAdfXtF/brt7
0bhiI1npTXr1FKPdWKvKdbeRgHjhmES7pAntz9YAUxwFu66xI/gGiJyobltdvdf9JKKHUosVjagK
OAkllxHk5koCQl6nU/4b0BMwgFr2RF6uJ4h+67r0HGbd3VUVkniLXr+LrAkYvJbv9dEFQ6GLneuB
0/JjopgyxFy9Me7K1PvutOjGgIV3tc1eMYJnrOzq8VCa1mkMR3BYmX4qIkrQtkeqEB6UB7siogR8
wzYOvwp3Fuww2dhFg79jtS5P+ljvfDcizOnZS/ObRei0zoAIOBqJAFjYOc1d9VtnSK+qtYlBULZY
8BxNx3rQoOaleVVPrCWn8lDWh4n5JVCN6oXJFiay4KV3SXApc+DTelscpYmxPE1xhRD4eKB5Qwm6
wNjfEFXBBdr50Hz23+B02ZY4RHNnV7h8C6ziq4EuvVuJrZcXBoYM+4nAswjicFkeOgLt1iaxXCAq
/D9921Tr1Gkh8SfemeXQt5PDup/3dEL60hYH0yvgS0Y/N3rrPHvPUmxYI4wKyGgGmZhehmZW60Se
zgBJIGFFN1ofR/vslIyTuO43U2qnD7mfbDtzbO9bHTaGsI9KpAk/gCX2rluDvIGtsoICFuymDhU6
SSZrJTNIxpjJ2JFQoLJ1Lt/iNjsOGQoO4dkTfclMbAIlr6NzXzWaeRzCFqwQEOdtPw0G0K0HDOv+
Fvk9w3URnMWIiigIPLD5hBYOuY68xsCa1iBt7Ug9Isq3qNdwWtCn6Pk+Yjwk3Rx3sh0WAOBE8QR4
ghmotNWaddEhRCe7N5xPFXR3JhFXq6y0nh3Tv/NCfuFJArvrKD6P4QxSSaYns/EqvtxAxFsFm7mz
vjjBuj0iwRkpOevw21kohwGUWTVl4XJd97axIR9lj8pxNQR6uRmFqslx4V9oaq9Npj/Ss5g+SjBu
DtV3WBypMTvF30UzXGOGzrqY9gj61c7z6h3hSPFaFWA2aJ9nuz6jb2Yn2n5IIXiF2jDeV9QctnoS
HHvLYAZtWU8gbWMKOGALa1OLUcTJZwiUZG8YWgPwEeJHIIOzDGsHEUVz76XDU9pNh6qKL3oX/lFl
9scAwr0yuuHgTCBuoHu96zMty4ghdiaoylYJ6I9VOqhLI6ny2j0y44g+h3TKN1fUDNIc5KvO6cAy
s2qKneY4s/YDsWOASWrL/tUTEjGOofGOA7DbBjoKVlQgGhSuCozZ/Ihls/ybTWV00914OIfO1MEu
5mnz8wmWwPMZ8d7dNFFyHwjaqTvUEyiv0mdEyH8tr9H242x0U28N19OdXeiA3OB53EYNhQx2UedX
6YN+yOW3S1QfUgQjvg5zJyFXVrixAqF9dJCil9fyJtoJHtfwB1MbqiNLsWKvir46p3FJUdnLvzyt
Fr/NguZ+0uJmtI1y65sweyi7kD+kxwMZ7qr41OiuLg9l10M8yCLKI3E3snrrs2M8TeJB2By6P6/W
Xcihy3+ZnkbIma7rN7305cmPNUILKLW8hHXwTnKM+K2r7ELYaPyOhQgHih7Fd72SziXKuGSQej1+
Eii97Q23+T14TUWCWKOemPKQ1UNDZ8Rxc+g6w3jQVWivlofp9ptl1/b32Go64ptS3MZoME5zwNuu
10Xy6pn+6/JIZ7KvpC+Zb4oM023iDfa50NroGm8yDbGiEXQaSVhAJxqHDkSUiJXuWukTPXttb46j
efDQ6jzYjWmslu9CAhuShbL9HipolmLy45uCzHuiVJ/tOl1IVvD+87KDDKxHXK6atxw3y5bzoD83
WSOujkeDotJN8TV7bZaH1i5KLwI/nMc6C/ODW9ndocT79Jhbkl923okBs10/9umVgR5Y+0BkrgEZ
vVgLc1QvtFlewyB+Wh4aKRT06Vw2aHR/ixSuAsIv9auwCvwhrrJpTADXn/e37ms96MCSdkg4tQfY
PfXB6KX+GFbQVpZX6wlLqeng4InhNZy5o6XQUty1emNf5YgUHAhM9au337QpN7+6MNY3TSf0uyqv
5NWkOvjzgFI7E8mQf6eJVJCKBM1CYB6Eoev+OoRj/SuoWF/2xncxh9Xbdl9dRhsKflcZ8WZ5C5LC
Ow44bBXpJvfldAldr730yi02TTp637B6fz6KUFRXpRdcfCkSjNuqJTPb55qMq+gu7A7Lo5jyOTCU
4vpaDZp1tzxAD1L/i/bs8nncENlrOSb6NcttGP6tg+BimtqvrqPuN3/nIp6dyFUQXsfaSO/0BpUB
TWgfHML08wjqELBsfCCyDJ5QD0cz3cpqlJ8tLZflXZygL9YsOo1bznL6LBGEbmNGvI+Yo3J5l1ag
cGYHka8Mj+9czEPTvLj/cMGyLI+YJD8P/dL2njajT94etsrRzuOPclS75V1CHB/kArmHJNUS1gbN
dOrwWm05mMb3FLLe8jogM4kmwQv34IyiOdG4Tneuq6Xg9srj8joLdSROxfDQmjRJwSs3O9DJJpog
m0xUfsUskvikOCUepqa2j2aBAjet0KObXvVaGdHaGabhK/GzYOPoY3JunMp8dBr9FwCQ4YuThzZV
6IY3P2a2rwNpWHvzE3Qzv6Mu6bzkphUedJeFTYiM+dNoz8sTTSeF80td48T1PN9aetzuXL98We6s
sXlTQK3dK2hHeR1qBxjL/KoICR77XlfPKcnaR4cs0S3auvHL7ZncuNGXHERBiFVcHYNcb15MCnzL
x9ddiSB8LIgTjcLhZuR4P5cX7LrhUzpe9oT83jollZ9ul9tL3OJ5K/uPeqyYnZQplMnBMV8nCHXL
R6yskUCOaAT5IxPr3olirNfzR0RiljDXy/2HBNj/uRsZq3/uCIONmav43cdAQ19RIJIL3OxdT+zN
8pLdQGaZPyUUDkCcPMgRVHzgskijDxrc1yXq1aZtjPu6Tay7SfbgOefvPtSgwNtgeq1Kh/WZMcDi
QoH3UetM7dU43dPmUCvXDrPtUM+66NQunpSvffx8KpMDLUyq/qYnjn3xNfoCyx1tPF0z2uYvwKrq
owxox5uDyr6A6iyfVpFasm3axDmiSSIIyQypEZvV48/eaRUAyahuGcthmzhxG/+8qjDUS09h9InG
bH4isaT/+QERrppc6D/9qIEDhd+H5kjlvvgiYXnKl4Spb6yXQ0xFfXhbDrsRleInWeW6Gf8aOi7d
kZENp8A2BfQKA8oP5t6qztVKgvA/itT91Iy0PhSW01ygSTE1AXixd20w1XVGLJrvjRMjYcdVVT0G
tJrx1VgSnhiLVfxf+x5N40oECi5T0Pm3VE6PoxT2pQqQP/sYqUpWsFxivt0x0+5NEiK2Vo/6o2t7
exMM7rih/fLp+ZCtWoMIjKL3q5fKD45J2hMfEzbWaej8gyhZAyae9C6exao6skH+BAmNt8nsnkDd
f1LGoHPuO6/KjKO1CWYLlyz2p9jjHG2dmsSMToCwkFlzDhuv/tlEBeYLj3rS/KOVJ/gvXsbxxJ8E
+hQn1ZlnMTTx3k9A2f59+78/bnnwssHk8a/nDsqO9+BNz8vTlhdYHjF1+KdYqfDyf9/IMB6gViOS
DboELvHWzqpT1kWEqqCl6TRY+AgOxwuvVa0HqPjbLitf4XVRf8G0geRcTvvKl69oCAs6XEyIi3wj
3K4+tYrwl2beZAopWFJ3zPnLjNy9sO1PvUzYuaRSOT4qdZ9dtMvdL0/qIxnwhoQBnaPKsCsgDUj9
uAgM6dbvbp6t3J8HdCOk1QwQ6qmYN8tf2VmnOHUgwekJzdvaaeP2JPU/labxheI5BH3ZjIjYJocU
Wbox5i7o5TZWxbhNmu49aaPq7CGfxN6+ar0WB57T3ArPuvMQ0O+X3cNZ1m7NrEfbnoGGczUWDGnT
vSxfjupojYxhVej1XHKENizt70zyqhorlV3pJS9GV/ParXzWiR5dtxlPkL1gXxm6jnZcGneJUWm7
5bblXqKK5nyzehMryHLktq9jT2BDKr0NE4WoltZ6+WCxhT2gQm6EoqjgG0+pBlLNBXglntuMm61W
u4+LsNtWZncl/npTKJaWXmBtjbKYsSGqPdUYaE5VxIW3KmGxhLB3T2FGagzVK+fn+Ph5dQc6wWl5
3yJBWp8i/UArJ49GmB5aWoZILMBdRwxVtFj0nMWyUhvXoeQA+YUY8cnT1m5HcCvevAdll2qvxzRS
SfgY9mbr3bnaiEQryTzo8iKnIVIH2m4S/WtiQ1OtGh+XNfATFou2dFAy6qk4oQsWJ9ENFCE7CACO
D2YwnXt7dU0sp5Ga49aILfekDeGvvm1/p14IhBFHCO0164pupd6Lyr3lE7Jec+hfu/mM1OdTpp0z
2Ze/BJ0zSvxaX+5kTM6szNzpUArrFfqMewmBVfnKu9eIbcTZkDM/xEl9VDz10vZwIPM2sHfIR1mn
p469Tb0k3WDKUvvQE4dWuX20CvFDmF027h2DUGqrMxQo0wmN09S9SkdNpHZa+bls7fpxGhsMS3BF
Lo5bWbsU+RxpKjGZYF7g7UK88qdOGdYpRCcXjANzCxR8dx6XhjVCOnK5rAq1oCKFEoYVVkxm1nUD
62F8juw+vM8qYqitHJmro+fI70uqjLxPTQg6NdssTpOTMdLhSJ1mQpFoGIcaosIptoPLKGtv55JL
c4LRBNJDNVW+b63snLJEPi2bYrDugxaD61iZd/48gIH+hUPz35tMQ13VV5CAdU/7hcPxBZ8iwDmr
CU8En7+6sbbFCkWzgYKIpzftSdc45b3u0/EziJmDeR9bZnPyQJXXhZ8eYouFzrZh5s953aFRnNnh
nYmXtrfI2MPMcvp7g1gWiIYgg1Arqu8wBtFQVmMJJcP/+fx9yxkwdLm1UjWY3zpJ1WnZUHJSp8R7
DapuOLacoCcp01tSEtyVm1Cjl5sWfvTyVxek6DA853XSOAHhLcOHi8h8OSXzhkhQbat7wzuhQzH5
4YIQPzxbLXhANIQheRwkHoN1Wo5zDG2C0RD0XQezmtD1aNKPvZ+NZ4dQ9yxFA0lGGJMjnIEnQpXU
z2b5V0fDQozCfI9O+dyt+urYz99k2RTE2CLBK+diF0biad7UUUdgREkcnKHH1rqcqmvV6c+BYJRH
Bdv9bHz4PT9/hf/9Fy8GshRC6SZLZX+SrtGflr8Iafvnv8sdeu1titStD9GMm182VpBwXWmKlwjV
7o7oEAG+iA0K2PYUMmP7+Xe5zc/mBKE4stdQq8SJJHcuBimxoYR7Apu33BcVoaoNJ2tc+fNTM5Oh
JLYmADFFM4Dm9obj1LGSNOr6bAR+Xq+GAtYGXTdKo4inz6beU4amBWrupr56hQJMocbWH0JZgj8N
6+rcGzlJeCPjRTT3YDWJBzUXc6OUfbVsXGbrsBKT4meXqCILKOIHVCnno2L5JhkGoH3Icl3XDqXl
q92QZF+6ctKzQ1RuMxqEAM/j1DJsKc7OTUXNkEZIeE95DUXxZOXbKO6Hk2NjKUfogm0l6MtVNQX6
KU0L0O4tpG2tY9AuPE41s9TBgS7/B5i5olDlR7Mno0mnqra2C2tdNAEZb6Lc5lbItRju9kkqcwb/
eAie41A9AyepTtDtqtMyHCx//dttkcuBSCgjHVeOCyUr4KmoDYjBK9JtHot4nVVZeUevECuE4Vcr
TIzgE/VoQKmuS7q7LMbMyn7Oygx75JD6N/xSO8Uy94seDAmhAaL+IINqXoRhf+wbDdV7aFzUkChK
wBG3YyxzPUyJcFw4hJp2lwxx8xkUeGZpsT4XjhjOfkdSR/YUI7h/RHAfXAl3WVWW1p3SgIagFdNb
smmJz/78dj+SU3PrmxpYIELjTei7MFmQ7JAKZ6LmRJUQU4s1HWIOq32RufE9PqcCPbBZyE2Mo3tL
HAbLFc+5oniBkkmFdwvyRSeRq+8fPMdhGWXo4SF2x51JXPV9IVCjui6qXb8hxZNo2r1I4pVH8eXd
CGDKFs08WqfE7DpZl90Z6MQwthIh65p5dufBQaM745ubroiC57xLfws9xJo+/0ctnilgxaCSp0G2
bgPHfhvKOcbPMz5J6XK3lm2gvjCL5G2wm+1yO55uuggmBhfXysSrKMS+QjeNC6f6EGNkboLMoqbU
SPdgjghgTMIrat0RbzZ9/mOdkNeuorJ9q6CZbYaopCk034sFAW4aJkGrDspdC2cchpcRa0e94trs
daN481yCRPwg+G5sg9/DQppZVNle12VMKWcHxnF4lNfMTdvbsrHaOkE8gQMjBRFAubIyvqQmEA8U
znOkQsXCgIlHi+fsXtFuZ+3x2uDJeLXGNjmUfXahkaK2COjNewBShAwnU7GNiVI5kOjJqePI7NRm
9vgQ50Jbm447rscJMj/aL8mubgm9ztNx1WFIxtszhSdvYgQi5FMc9dgxD22Z/ymEgq5S1vVr0KFU
LZKWYps9kYJMgNMWGkW3Y94A+Z5r5XcXPQVZd4hwDb0OqMARusfr1I2aZw/jxpEkFzJKnSfqyfoV
4oTDh/Bm+BFAAhT+E7K/QV7iPMdCnxH/kuOZIpFYtg+iKdR5MKrwj5XJgkx7pERbkuSOvWjqV0GD
QyHrvdlTiuhrsK5uUD7SmTKfEwxxz1gDci8tcb3I9CgG1d5KvoXrjcVBWrK8W870xPWtc1LuvJFW
18hz+NW41JWPeZmrC7G3l+U/g7TVR01v6Nx4MLusKF5b4RTfDtqQ22/ekO8hBBTfAGDGdYin99rl
A5zgeryjLUrt27G8o+c75oMzb6ZuunNS6ugYTLGmsepbmyRXrYI0l/don9aAFxl+BISqJESpbzlT
jRaebhs0eoIEEIuUIw1tM2TuGXal9W5SrFzFAxEstRF/+3OOELRU+trqA92Vuxna1iEyKaqeiUW9
d1DQf0ZzKYFSZX1Hg0jh3Q3cXZ050G3EOP7yc3frT/H0EQQdiqg8xkrhW2pT6xVWL3uUT7JA56ya
KflFsuPGrz33j5YS774jkyjaMz3zTxXUBgay+AMBZLQr/Lg49UoPHtSYsi4a3owgsl4asD00ELkQ
mLFuvjhh869/l3vpcNIkdZgqVm3YPLkDg/Mw2u+21U77JoyQrMz/NmJ474SB4s7s/2odfcLRjvy/
C/Ibxibkb8TBMmxQAXbcIrtRtSQsV0T0SpORugnlXd39FRS075F4xM/2bKOkSzIeIt33HicDJIlI
ITLY1tQ/l3vHiey/dNl9VzST38py7DaId4pbHjFLSgLiIbEB0scZs5Rmg9ihTUxf7GT4IM8OEuYA
xd1s/YfGN5s/vUvaBQnh8WqqDhR/8NTNYQdO7TAsVzklUgcCYjZG7Qn+lUs4cR9tU2YEe82bzE3k
gVO1hq6/kazykSfRdLSnFjP65G1IQq1fYTV4RWq/dJCVnwrO+dKy5Q0iPoGko28cOYjIK3FIfxB6
hku5VfI02i4kgE4+VU3+bDSW3MJM+cxJpcKXZLKugWzx2GpgDIXqtEM0wWvgOe+ZgDsrG04MQat4
3XgTqdWAJWa4KUs0GDZvUzUQ1tKuSR1x3y06/EV5HBrduFlNu8/Bcu4aO1QUTOMDxor6QJkJnzUY
hkPZ4cvg+koClQTlEpvUZawwb290hVkw4uRd2xmcmQob2ZMYwda2VekS4GvR03MqCBeZio5Uj6a9
lTuXNNPjD5wy2WrKte/YAATepcDXrWjUNiMj8q92+G0PPT3Y3qovlgbHrxSdcW1T9TpoBOD6VeHc
paoFaWuIpzyq61M41zddXzhf/sdQ1dG+lY7xDA8yPweyMB5LLp4rRtOcmW9pkQbvfaW1sdFisMMu
fmfAuCYAedMt1y2JDft2ojDnV408do5F8rEgmgl3Rb6nLcJFTI/GO6Qy1BWSytvT/aoutpo9WLZ2
SRFpE5PU1Y+1sPAQygpS+s8vKAnjtSLz2cW3CE40a79aYB2okbW908cQa6p5r+jWU5Ml1lHP8poQ
Hvq4htFurM4ZHuNp0K6G7PbLfw7ANxqsaXtpofxW7kSoPc2tjeMl1u9sqn4L/L+7gl9/G7Vws/LW
++qRxJIlxVSMrLG4uUpJI4P0mpd2QHgBWtX+CLqXEkDLnUuyEILKVrtYsx9/HNtZSqSfCQf7r42o
9p6m/tDJuO8JdTmx4mRqkUzDWavGuzw20pdEG70z1GRy1co0uI2ZCm6clUvONykSaLb+EMahr0Fg
TwfaVOlTXhyFAEpCpIV3inTtqbUijsK2pULqmtO1KrNL6bAUwwQZrwmejneZgvBnxvAylsV0Wyh5
DnPz2Pdt8JQbGgKYJLlXBbKHwQ3a6+xQqvxr3rOsqudviP5Ju2B2uy+afpv2L4U+qgvFC//aSg+k
ZdM5ryKO9xj6p9WAU+9I05i8k6atcKbxXOk0wYmXe8n0/i1hUfVqDqCSw77cDmFTf8ydx68kbojf
Snt3O7YjMzSCe3d8m/xi1323ktQXTlpPLpFTl7+o8N5knpgPfRb5u4zy2KZuU32vgAuvnB60oHTb
UwlP/tXVqaVHRQy8l9Oka8uKfPFmeMhG51uvC3dewvcPSOyLs83Ufh3GRgJ3v93LTszfPHyJLJx3
OTrWX+E8o9SGA7FDgBMTe135D5YFAU90Xfftc2FxVRBDP89y5EFGcj/Bxl3HobbRzUm9aGEKSbZK
uNRBq3amKlpbjH+7uMzSO6e1nmyPLoubaNPN1Ai67BFhHyISNXY5vQ9a+O1X0dMEUkAXqdHQVTO8
4q73mS2ZbvIIpQJvkJ1WB8fvegKVGbAn18nPxJyMK2VF3hG6QHVofcNg3yvkYpPWT6vEHKyDHdtY
uav8zSl1SizU6/H4cM13ZfCtc7HQ46h4qr30JrxW39idG9wS05L72ou781hhXoTq5+4NkrdupqKX
5XYfRdUASAmL/Dx4Bm5FyTUsid6dyOv5wCGqb21TGXV7SVKYiDqOk1VjdeU91jESSvSM/pPBUoiv
zYeyXiJJoElWRg91mgHrRoC7pYBlkEad6o+cwAJDnqQzatss/Gxxt0jFCScVW5zg2cadOoNxJQ73
Mam7e64fyKIUUVzWHMVVJ1zlKzEeIwT4e2YcBMcGZr7VS0gHYLPFWfiDOLNWvmoumix4Fi+DyC+Q
iqwjcxPAwbZJmS+NLZKQ5qsbidCyScFMO81Zz7RLHpvZ1c9yyRXOxl2ecFUmhju+I/oYPLpsz0YS
Hg290O7hXRuroeNUzqmGvQnAI2mpXmVE/GlSXKVv5VetmYyjdOL75aYiM5DTFlBvyOW81mb2HCW6
99wRUYK8NHjrEuFiuX7rhv1A6eQxTchy1NzG3HcDcdE1AXR+RZ3EMw4SSkES1ROsTlHuI42pTuHs
TdoVn9DAiBQiOtpxVfOY1oz2wOHdb70BAEqiMek+nrm2JDaaKPlMVRfsGsctDzKSw5tEl5TCY1iT
8JETKGi3T5nDAUv74wC+lCxTiNWU/gqrmcOsn9gbFKWEjM8oYVbR+C3VvNy1PqHwRyg1wvBAauRw
wu93N3bMcyrhe2vmMuJLIivudNL8nMwzzyoeMAN27Il0VMMbxpOJgIkopcHkDW/MWRBShuIRt97G
rKPsgTVEuelLEWzdyhWEP5FnQe0guiybZCDDh4TPbhNEEjSE9J6XDZjGzWiSAZYUw1tfIIYiXjTd
Y4/F2+IGWHA0HeCMyi9tyOXYLlHAGIPEHCtj/ZTNeaEFdIFPKlX30grfNUc7sBbvmFoxFKSK5auv
/Pxafpojw12qgNLarg9AgXYOgpQcumne5fsRWzi/7Jg9y4lGTcBKoIM5zVXKuIa1VlCxt1mrJ8Wz
Rgr1Wadam0ZItyULmiDTRmi8bb/2a1GfTS1joRLpaMh72zpKRHulNIzL2LLMrHKvYW6iATVndcox
ybpt6PMH5dryknbBXeQOmPNVhcisoOGsIWrxPLTZsm6Kk07hO2g50bLOwiKZMLv26VFRxAwefZAm
QR59tpYXvKrKq0850xE0olX4Og1OuXtlkV/ibsnLGwKTbeeZ/V28x0wb3aK4yV4cPMSdofeXxpy7
geB5byKyvWPjl++GiI0bOhaCDf8fe+ex3TqaZel3qTliwZtBTQAC9KQoyk+wZOG9x9PXB97IvJGx
squ7elyDYIjUpWgA/Oacvb8dVVul0/NHI5d2+VjFNGSqwI2msaRYEUcf47Rr4/Vgyv5DNUzDA8wm
tiHJF32s9ki8T3NhB5zR3wOaPfrwS7OsKDD7xNXRGGi8is2goM3qaEGIrQGiANRyUkBOZ/BIN21r
1SwwuNGbhOKYMu5xBmUHLanjDWsgaT+OI+WzQqM9PIjaQ9i2Zzhk2bslmwriLwQpdXAtlZlgU+I1
X/MyoIFjaN8Kin09t0oWoktmnWatq9yMd5lWSEfKVOIxo9VyRI7X7oZaOLQ5/A7KUq9Gj7C2akMC
lAP/uaUmvKGDR7mP7Ts15zvICUReKtmD38rdRYEArGWE4sisQzOxFt9hAqO3E+gZdxJA8pGu6RZS
DiWjKlOe4LhEXjQJlP9JKXiSdeQCI1EF1yGDd1WYzRfI4UejRKbTd9HM9rUpPZraqkddr5Zk/9BI
vXnNYF6FSeZStNJ2Y0GRbKqnTaQx0uFZJ34gEcnmkanqnKGvBuwJmme9KdTz7aEwbEw3L/pyA3KA
miGzZhqJvsu0mjhtOVDVRGZ5mGTtU6Wk5RSd8JwBfdr5XUXwhRqMd5JWBnhZW5POTYeIiG5yrJno
/kcxfWLHd8KqVK3qCNs7/Rjy4RBebui+K1Q+AOPEcnU2kEC0phwcB+xahC+VTzgahUeja7250VQP
a1rsKYJiHPWOTMpaLu91jYspF4qVLMABJEyNpshEcTKnqLoxpRBmkF/IK0ibj/KccvHN2V2FM8VV
VYsxFrqGHkUV0boJCwapQMtALDFdMcSINYyEwp+DY6paf95EVm3tknzOMsap8j3LBH1/uxGaFjEE
vkBKLhYQ4hZPvFRUV8T+0sXoAPaLESb9MoB7btfsQxFAYMeeR1O9TDG9g7q9xMsNqIaK0Edg0pW+
aumqriRpH8KfewWo02F3lnpXnwipJI9cotStxKg4BZz/OrHFShbnG3rRkpuaFcS+sQRnUysgeHSr
3fQCZcNpEIZ1M42GW1NJxcCTg3EbQtOTourakQG0p6RtwgAI41UTz3jv9SLDB98QRYc1/NrED+oy
7gZSZK77bKgfkIawkW9asHVt85XpyEzUKZyJShzLnZYi1iBjLNugUt9Z0IUvWv7e+FlwnPqbGHTq
zkPEhemLj0rftUc/QXqVVLKwFaTgfpoF40QGqP4wtVzvoDakX/vqPpxmh440NWo0cG39Botifh0J
rmdeUmLvdheByEEvZjTilAhsscjDnTxK6rlUJsDM0qw6uVa+KE2r3A3D1zBI3d1MxMmqL1ADdZRg
wZWUXkL2DHYq4j92+PNXJuoSEtv851gdey8ZRHELUe+OC41Oviz2K79DL6rXvrGWllM1LMBU44nY
DX3VuH6/NLAjX4XDttyMJ6o+1a6ltVoAPzOKDXrbHcg88ZQNUbuqh/wpk2H5IzRWXvVq3mSzol8q
HeNAUWwhGehfahCgK+7i8X4wqgOrA2szRCJy2yKJH2kHWqdokZObSr0jiyBwTNVS73Of1Kmaml6i
hDuyl8I6htPix2ghFaCp+URk+CznX1EVsOWJmhOmetXmvOi3EgWVnYGjX1Fl6x7ddEwadEiGzHIX
sVe/MrDm3s2mdBjLHM1aXytOYnKtKIJ4RM1cuFRKdacn4uFYiL14TAeZET1mSpSUoLmO3WsmyNG9
bDTNFZ4ZUDn5NddF8ZEUKFxyQv7nT7fHsPfXgDaUtdEKyCcxXV2V1DpSRulfZ0A1Xjn1CJuk2snH
mliCoGDIkNAgYUbtaCEG0xuF0asy1OMVPNhAGT3BAKAjWO4ARJ3JJYEOl87EtDS99qiaiDUJBWpf
+Eg0xqK4eO9a87EOgkvEpb4OtZn6otiCQsJ+QptliUrzdXI4wtH8WFyyoH9QaIdBuk1FNE9ijniH
apz/oDZop+VQ3xlhOp4UEbNZGDWLc6BIt5hs650sSv6OLBhFHQ4xGE9CzTr/vdVitPGl/tLHmuEV
rf41GFR+JUDeR6BbxMSlIthAEY+JOOfJK8LF54Dm5D6f+RMDu/Gt3iJPKCwhuDB+IrdPsPGlyI2o
UdIqSKsxvN5uhKnAfjNbxk4esgq8mUWYcGlEh9tN1NHgqELl/VbBDdFZSkIAC6vrvmWGyG0V3LWM
XhuC3LpNTP2Vfnpvur5Om1kRBLeg04a8WsIFGYGiLGcpW6PEwm3lZzR1e8JjKoQ7bPBUCtutQRpv
LFB/UgVtrdP72miUfZ2kpo1XhRZbIDqTG/MDD5p1aSlwOU1qZmvaAY3LkKY4hUZBWVL20MrDc6UO
8v8SF75ZAFJbn8rv//yP968sylesCuvos/0rOwHjLibM/4a4UOT592cbfXb/5ml/IhcM6Q+wCKKk
G9QoFdmU8BT+iVwwlD8MWQOEDzhBleAu4Oj8C3JB0ySsiAw3OGpVzNQNwRbhf/6HKv5hmZbOIdW0
/znR2zT+RtgjyEChHC/K6oKFEDEq/6utVJPxPBMe0m/qVARGAAi/C6oD7nrQx3NOenbbvrTCT1Ir
96ZIXhJmgBYDFTu9JIa+n0NEtiO0VPCz8ueSpZgIicXszWQX5KW/76ufsUsPvbkkPgj6KSqQjYgR
YwZVSYOdBJIOCrgWc7ht9D4b/UJl3CYsi9iUGgHyY7Q0ZzEDn+iBXdDJRE6pGO8UtB/xol9Sifwd
MRiOqoCixrgTXc0f2mWrt8CTR7QGvMmaLC9I/74ivRNEXjoTU6E4PvrmDIghUi/WdN+n1kM9EJQ6
5w/1HP6EtX7StfijG6xzo4fHAVXy2Oa7RKxPiYS4t2yxbHSdLjplX7/MYfmAse++J/qySWvS+0a3
EZEzI0p8UpXwrjOSn77mzetM1tSXf4qgJWmu4Gs2dPmil9qekuVBXuI0k4D3HBj1C3Vnxi1PyeS1
71OCHPITWwpXlNS1qakntBUvae+vISNBdpmp3AT5l1LFLjCibSTytfkNtX8cAW7sayWWSB86Qgb+
CRSlopNbyQhGDZijqiYbcO+oXrLKQb1NvkcPCk+MU+iWhNrKmIqQhrilaG5VIOq+0X76Nc+L+hn5
aoxAdMjoaWUQqHz6SPrtTBGg9urzm6TPq1itWYOEWIfYkW91luZOn6gXDAgzh1Om82luY9WnMbUc
bcqSX2r5HCwp3iVCd7cazee4kydoxMzoNOAuTVDttIqIFnxdzKfsDEpij7WhWg39iIAEuwkZP6cO
gil59DkxiqDnbsEQOMofE7bVROGBELaK/KfBfO+mrDopdJ0iGsU2/61Jq9LszmjgyRfGc92a/Z59
66efCljHa+shNmpGleAYwFxuyHA2wm5ADYYnL8wAF6otXXzJmO6EXvqU608piYR7ufHBp6POC7py
AT6tSBgimxWO0CwmXm2wh6TmAV1MQc9GiMWgGVv8Eduwz53bxeJb4PDEsHfnCr7lLP6URi+u2A9d
KPBG4H8s4OnBM5utUxJxfAnfwMB6oUBE8UgK2NPmkZcsKECV2YXMJD5m6SHnJrvKL8etnCJw9Z2y
zLHC5PK91ba1HdyLuDJI7TJOcpFRPqiQPKXWN42PMMruS3nR2E3rVBV/dF8fcRsuF16VbNOQ8kum
aadxIryHRZoty3wrtVw8a8PSZrF9+FpFID5LiF84R0e7l1ATUN5TB04R9qw0azKOVZCj2qEL9SIV
yDbbQu85TYlpqxvs77EORWOxtOY2MeXQLLnoHFNcV3BhUcSMBJHDmcQu1pfJJpDm3Zx8kOZHZTmj
Ccp33fEuRCn4UWtp1S1xgtEDhXxPSiTgGyw3TIOLpu6JCwjBXiZFtq3UUeCOv28VI0HFwe91M/6A
ZMp6a4GhDJX/ktfhtOk4hMA7H+RaofcJn4TfkJCAztamUA2HbgGbIkOOyCcbMOBR97SM5sVIeF3d
oN/JWLsOm+nA0pMmgIERubzLS0agjM2TV7F7scsk+2CpqSKwrLZZycCS01t1IB6k8iIPCwBIyaJC
5GQI1TuV7omxJzELBfQma2LgfCWt3KGm72PJyzXbldgmI/YsMYNlUdfvcmH90FdPgCCkK0yo48on
Q6lISn9NUN3ebIRx3QbKHWAukKOEwVNRiBwrJO2B4Sgx6ANNg3KIKMHzeQpYsU0X0m+nXBBHOZNB
clT4Iig5mMfA34vRkkQbKVeKWe7YCqpjzjA1SdZaiXHyA7yRGGohL7w+1E6DwBHsVa0h1Zy8zB7p
qB1O5iPaoQ00V6iIml0dxawecCrGRDllmD4so2B4ywaqL2TF0wLM1wO2O2dMereXaPr1iVk4AzAs
CNeeqpyFpfUMSPsgl/5nIhtOIJHCF5bxV5enLLs5Won2MrQkEM1LYnBR1lRmpvKjTNhF541GtZbc
YF0JufRSsAqCTH9A5XRZxpKgkS9TncSrwGrv6UVcxbr7wh72WOs4wc22ZbDQgzsjWfz2sDasDSb1
kN4crRN9PagDDZBmimxq/OeISoyZDQy3pERsK8WkcL5MWIja8LkJvNFCIFujbyqId9YSxKhFH7iR
zniq3o0u/4FhuI7n7rWoOA0kKf2C/Bk5GRV1h/L5mtxHzY16dYsJhkahJWg2de59FVvVfmz8tTZq
64rRfkJWQs4RyWUyANPBgH9O0m8MhF70wcNXoe92keayOGLAn8VvnBNP5kzdM0yny6zgW5vz6jXq
ZhIz0HnYgkTSrTIieDF0rmUk3zWTE6XyBiD7nJPoQ7zzuzgkz3Up7ha6SIR7xaTIWYriN5vdmDgd
PBh0O+1EBWCKi0NVyb/rS4DGlPMLxN01iaS+hOCzHlvRGXQGGyvRSSnm2Ubb5p5ELEaQQXyvh8YR
Uvw3RiARNFJyWNiCPDT9zFBhLv2vTr705FVX3Th68zJA6qMe2j1VN1tUEA2n/b4afbsKwAbhZAMI
zr4DMR9Shkk10PyccFU7GbsrLzMQYt6mQy4eIMWsONJl9RVHyPUEaY0gmMimQHgAhfRCKSOheNZR
GMA7XGvqRRQQ0iJj9KyOmZK8BQ0VGus3lg2CVl4FeoVOaB2VRqLrX6TiKoTOQUWOsFp8WMvSJSpl
cjwbAYKRdJpm8eV25lhKUXAG4GOishyCV8fSIpBAwBTnqTlC1GTGoFwLDd5X/5mWyCZFcm4HJ8sA
sk53Nne00WhXY+jfyfMQAhlGnx7SnYklOskFO686yr/NQap22IWxl4psEztNgxobImyHNWrYRWU8
ET7LdlxgmUWWlWZRAwAkaes0W71WUu/5yvONrOvtvqWI8eumwme6r4eerO4JhV9du/rYWzuFrZ/Z
ltKGFfhrWOF6xLa0aprstjgGgV5bkjvQSSM/YBVSMeOv3Wuh8R4YWuyZZYkMzq8pbQUNN7/ui80M
ehcAJsZzunkh+qGYugvmV/H6W5d+k6kXhgdCMSaQRSLgl17qTuvAON+Ut7/1qjcNru+hz6DKon6Q
bNbuDAFpn161ROZOw7wELoZ7BHdnVZ80L2n0dgcmHA8DGihHUEgok2vTwzWum4O8mY0I8qR6krJQ
WpP6rtlh4odY7SrMvjF963Um5zgEWrSP+SIFvgl8xyx9hD+eIp9YfkGzTHXaqBZYeVN9nlsJGxgE
WsCoHE820MRqztsIMuhNlR7mJ2wOEHbkQAYaLAUHQ28PZRd2Tp2C7WH7GxyopR+EQhbXyiJtN9NO
x3ajuKGu0qelKI8g6+pr32h0/GszKyzArP6zKOr+EBJ4f5gvaaifoCOisUhNDfpP8KiHb+ha9Z0C
PzdC5LtN2zh1q5oTBgrouGuJksMBtPxIf4kljp7+3O5FJaE/XWfMxI/G15skOZbqcXf7KUU+kxsA
EXVsMDF4fm+UjVdiT7vF6EOvvtNfDFFvvALCz+6mzaZ3jan693265iTa5eHXTaYtRiOKtV8/qglS
RCNh7YhIiPCzUt5Jgk8RNg0RdA1NtGKZg6N+NDGsZPKhKnoslTH2FNChzu2ePERsp4h/yUkZ7stV
b2KEut00yz/+dXcon5TI9z29aA2XjQoKqKxdnIet5MoDzg7R0HsUZMQQhAaLgCSPhoPuh4atyNhs
pjo4IZDQ9pJpafsqy/VfP8FIMFbENAGrWR67/ZMOmTsq0x16IdW9PaIsT4IgwMVblyMpNeJRUrSj
P8T9d8mbLUexfsWUQrVII7dk8P2MHU3X74dq0I+TIBzimVU4IPRr1DbCqc0g2w7I+iplSPfVQr8T
mhxnHNr39e2uNocnJSNjzhhYm5WDCCg2iqVDM4+hPfQpVALSQOGZmgEoCWV4K+dgjWQ1udDjSEBv
jK9ZZ2RPZWdpbpqzQEhyjeW5jlKv49sOyWX7S33h7hdl66/QO+lvqPdlt67qiolwgJPFJEDjX3fr
qSXIGIfqbtNmTb6WfdJfw58omcwVpdUH8FhsHDDxR/1U4Ltn9vr/eX1VIk9MR9quiH+rFliTCumh
LbtNY4yPGgHstcFiko2gEiVfLPblpiG8Tw93vjSv//vX/hv/6tdHRxmryyqtFcv820uz+BfUaM47
UsfYJy4bxqazHshrkuxABVyiihusnYFze9X/pY3+X2pfkmqanFz/5+LXlqr5e/4vrNE/n/Nn5ctU
/zAYizUDcqgp0qzmgP5Z+TLNP8jdMlRVlExN+/Wrf1S+qJdpFkUxAHEScXfm78qXYvxh8AvL0ok9
saicmf+TLDsFtBUXy19IdlS8FEYi6m6awunM1vNfL6YOWE4041tG7+HOardOdYXRFeb/2Z/CBHAK
2UYhoCeKDpGrx2NtqxNtUQaFC0IceaWwvlRTwq9DEQCw0KL864aUfCeiFxt0Ck0m0HSSP5gSJvI5
pEvNub3rk+i9MsLQG4YQHBEZXPuiIMAoxWOI0YXWxqCH4qEh2nkuyJ2vkH9t2/GFdU9yEJMZOLCC
KGcATGHK9QpqC1AWY8lkAHtqgSuGVt8fevyXnliwOYQgfESYT/tQzhOnquKPSUYCJ6j4zBvWn7mP
PLtsu3uM9wi/lzod6dgrP9Mkp5sIAQEA68D3mOwQ9sqkGW+FQO9hAi4XlDUjq6Da/JNqTXgLPQ7W
ZF0vFUepYU1V7Eryab7IEn6N4b4g8ChZE5Y//TMlU09Tm3TfFbEJHQhDqUz6shVnUEYFiii6UNWE
CKt8xSybnV7SNkNNT9AalCWgrcBwiyC/fw876zsBHV3JBpzqZN3n0lkMUnld0axgMqieNJRn8Gs2
HVqMo48qA3tgd6g7+iZRhC8BcIWLv+IjUMP2HCJDtUm2rnDgiVfhyoIIXU7DSlXBFVa3eQfHQnIn
ObdOlj+Kl6r7idszUTjB8zCaxQqbA9HjhvzZAfHbDXrnoEAK2bJF80nNCPKbjfuJ5bQzZfD4qvSS
xLxgD7gAJfrgNkuOTZO2xjZrhXuBIGjm7+RLxxEANYTthKVZlRMLbBIiI7svejQQoYQKOURmRUGH
sBHJUC6Niac11WM2smX6STMt3cUGoVI5FThpQI3SGEKziUzhMcp918LidwlDDMxdn0308YN837NX
GfOK8LSnAoM0laHpvkViuFKKodn6BrpMWS8P0rhkFTMgCwp2kbHRVrJGENeEaeiUWwi8Op81YCvq
1yEpyucCaTxqLTMN0HVT6vV89iZEMEO5yltyVaijOrPRpStTXaI9umHTCtETSeqs7ggC8cdg2DLH
EHRsNA4aXAR1FnJCKckrjw6PqKnkRCpCtyNVK/VinOW69mYM6vjQ0WYFRU4VKZCnbUzTy+wEEVGP
sG6CoXKRs52p0/fOmJemTdxATRKvcZAKNhRNiukwI4BtELPwQFfyPZr1566ZRIeUM4A+He7w/hxP
Cp2yKI5RqpX3ghloZBVdkMmbpyQOO7wpLCBpsQIhN75hwsbbIaPTOvfyWlINhYZ78AELh9X6FK6t
OfsUkoSUZ2Fa0/PbyBxvV+7QmEMaRPxBehZ8jAisFmi1nqhkMkkUEiBcxOkzoYRTsUedcjdBiduw
PdKAsrW6h9J/aJHizVX7Ek8VllQz3KTNEhs3f+YpVEGyII9BDC0tH8tFo9FeOq37RnhhQQ6jRJJG
0OE0YXSon0KKX3aquqHeV0eFr0tFaEQJBpoXkip0mgdZRnIqiascqlVb4eTKE80Ts3mD99VckRqd
uEbJAKRqgelK8Gth4B6R0rKE0tkCpkBu0bOodikVgBYJunO64SBxdmzHnDyzgDUqkdIDMSvVJcyN
iTYEwlZqyCjzlKPKWsGNLGBCbRyiGlLu8du9akvQeZBl8CGeU7mLvKxLngV41LYWhVCSyGlzZqrT
glWhHgO/8JK0um2NZbMA8hgj9OIhFK2XEFADgFBW0xjmzfVYV+9BJZ/6KBywkhdP5lQaG7qtAiTB
fFMP0bdEZObFstDuqrP5kPWCT6BMa14LsuIDbDtrdHZ3/tzdjxHdhUAXC1eq8RBajOM4jqtVMsbY
2VFKWuYP6gVsQHL3SCtCvWjRt9mO7VrPwI8OWoVgmUJMrHYvCD3sZtZfCKyhUZ3eC6N434rVFyxF
Lsc+az0ETQc/ZcqLpkWJD7ZCbDwTB8IuKLEBykLZY8AZCyfs1pguEy+WFWwZJ3Ye5RmZKqJpaT6a
UkPNpoTcq1SvuahG+1gC/5pgbU6K+R0NVrmepfAb8+F4iI0faQ70bWptAd8jSNCVLagUN4+l7mIo
rL2r+az48XyvYtOGZEe1aOyAnnbxtKlpTC1EgWIdDdo5JuTO1oxptMWU5tJcm41L6R7lNNTq0bgG
w7SVBShEOo1sZdQwIaYd2Z2dgENSJP2mMed3Hx/TLimTJxbew8kqtW1QZhGWiLG8z0akXQkKeFVl
NNCJqgczpx0JerwM9LkpvYmD3VkICaF3p/R9ym+sW+KhTmRG/wjZvqx37zpAQwLRqELBR0BwrVP2
MmUImB0e0zQPKN76kEk0ZXIk3yr2ijh8zIp2EuNKeFKAIXaq9dEbATCTytTWRiyX3iKjxrib3wka
UueA+Tay5q+k7z4QQ6ps2GNayG0+7RmUdnGgMI9n9MtN7TrRt14JvghPp2Oq6GZpwIFQPUD2YyzP
dIh/2MpKCXzJyF5vJefzQ1UmgkvA3F2ZMReSV6Z7ciGCVZQewtKCHTExnLXlGB9rkmpiXdC3UFKo
ksbh5CD0pWERt9lqlKgl1+XaLPUjUIRN0Bn6apIgY86kcCUZE3S1sWZp2mCjQOkMAsnVFRF3DA1S
OwhxeqWtec5R8jjS9AIEh8xHPaEYFiRHuAgrMEHifjLEu2Aic1uee2hEfTptjV5+x/wIb8DojGMA
hRhXCNUzqCyWI6oEZwTaeKCiTkgJGZk2nL1j/FBgAnWkooZA1RVeIRWPulq9taXSb5KGaSRQFd1t
rR31JGDbba2sGA1NiexC9JjPYQSL2Ogp+U0psZw9SYxI5xizy1FwZWH+iJqwILgnP9WFpjO7t5Ij
RSoEb0n2ZPKM7NTrrfqpvBN9ARpFpkN7DJnkS/wNZkvVMcan3AVo48Ri/oQygDKDlR591G5PKPoS
4ZUxwpf5biiTal1OiL+zWUKx2TYs4moGtiQgLCul0DxRk7aixdLpVxCOGdekCuGuQMm468VzSnxh
WuAJYYrocIdEA6FxMiMt2M5AYA1SzPGTqVTiOc6OoWBdo6QVgDmjd9ClyVWrAW5Ds89iE3LEFPWr
ee5XGZZr7PtPMwP9qIGvs4rBQ53iwfUilF2IZa8uYsEzC1aBxlht27qSt62PJCkrT4kqvv3iXrDK
p30wAGtQ9Wja+6FWrUdEuYmRX2UDF+iYm1FqYyEvdsaEdZ+meCkCNswBj2UUXQQJE29a4wPt/IdI
DR8iEt7tqSdbLwXQltmmWhcgmqi7m35E4W250ZDQ7DyBcv2v+7cHWWNLW3IxlMHKUrtWTfgXCYMp
z8U1aPB5BWJskNKoY+qaA9vm269zBC0e5b5z1VG5YRapfiFG/t3df/fY2NOWsAj3IG2F56Y12nYs
ECUVaP7ev3vG7d/5lSTPjk6X3mFFRCrcP/+1lmQ5Zb1/3qdOlq1CM6VP8/s3f/nx90sEeFJtqNzp
6vezBUEW7CCgFSSaLKZ+/d3/108pBSE7r3LQMWVkb1OlQzr457f06xPc/lSyEEIyRbB+vfDtMTIz
dJq9ifmLJELUnUOZVNncIB9GrUATuaE+iuUMuP3UpBXeQ5/p7Pcv6prhBnQ03Q5ojcDB29bRJVSE
NoFBMYdZHovd7caP833BYn4tpRz0Zaj7y83tMUsZQ3r1RMpmeTyvoQZt5NTMd91icE9gD5MTg2yu
MWTa42JehV5KqVVeDigNyMJpF3SHRfjiL2rH7ae/PYbzaSPGAJYng3XLXq4I+FOtfKdOKStAUn+c
tg844RdwjKwlFa9Ts/sNc3Cl8MUcTEMdWLCAluDyOr9vpoUYUgzSXx8rdMtLjVlb+wvoAnZhvoPn
IXg+aZ6RqeRUg/7xeN+PlrcwMW4kjM4o2XFnvObtSVao34cSfT3811bCyVLBvLz9RjG6lSL3Nf4Z
3nC5fNe3n/52Fy5f583qnjP6oC0YheUdQNeK1jc8wg1+cPsJhdY/WAglWjZz4QnozVTRvTS4Uctq
d7v76zHOOwSR9jrZ3k3evINhad/FNScaNArVexYte53S+GvC+9odvOSAlOX4PO6QmG0nr1o1K22N
kp3syKGj2+bdzbvnwVu3bmrrqKRdCqtTfECcIc1b/7ruk112SE1n7V9rV7vQa/cO5G85uB4cOiLr
eUdCgF27r8uLHRicASPeQSp9jk3nMDrJ9hl4zrMpePp5+uSBbsULprZ/1ShzFF9S5grJlQt7nR2e
/WuL/ZmFTkQgK8HNu2jLKvjCe6OpxIuv+duc2z/E9tnVCr6+QwKF3Q9LpEpRr0rrms3JwjC1J4X+
lTO8RNVRzc98LXOGlfCu0D75eiYSAeZ5a2kvaA3Ht3E659bgztGSW7FDUNoiUp48UfAIGukz15rO
1XynG1s/cMcZ273OIufEa/vHtA3clJX6cIeep7Ml3x2Qy8eHNNn0td3/5OBQLQQuKxq/0FfM4Zn3
kRw6EwSarXZ2TeBaag+ezqSwJZI2Z71oNwqgLdsMXH7gLhAbsuTmiUQ6KgSQXV31TBa9OOytySEE
noPAkkAHIsiG+VMBn4c7A+6+vpHeet/lUa2knLzyg1WdXIcW4Z/iqM0uSsktIIz09mLjCf8/R6F4
mVWP8SPpHF4dt46gr6KtHqwmKjrpSjzPzGvHJbo92nJaoByBPOjqFeMTOO7GNa/mudqa5jlFw++P
Lv9TnwtXXjPeyRcszlq1Qu4xt+vkaZqc6Ek50/mGcu2UyH7ucwJlnP4Y7gQ+6U5FuPDADpOE8cH8
ED/FDpUwaXfr8EO8Q/PLF9Z/EzSYEx3lZNOTf8+oaFvyKQ3fO3f2wod+BcJ8+tg0D6LnEqHYHIpt
RECZ4FrZd7ko3LeZo9xD2/3IsyN+QC9LnqTaqwPa1LTp79Gsr6KVaFs//ieLRY3jNTsnbAHyvj3l
j2l5ELY/UI3tanjtt2N6aSFxekgyNEaM0ndIyeOM7mHhVehTMkWB2GVr6U75GX9w68ADOcTvnAKd
JniisUVAvcJzd+1P2Rcc2PpJirdmuwb+UU4uJ0X8pJcXq+H4lA/IOIPq0uSvPH2RxYDGGlbqmYYW
TFmOOkIDTt5xfAOAVE5nzkcOWec8zzvxE6uI3b1QK3mT4g09ZzbvKYZklxMpBbH0g95+RJp7Ly3u
5DOvDS6BtkP6w+EvwfNx3ZQOJUS1PHJyBXAvjeUlNY6sec3nY/jEh+NPckGEHFijuW+xe6jLGZ0o
cCw8TvwZOL3aI++w+aN57TXDXhU8BoNJ/hF69vLdO2dyUxNWurKEQxgcOSlTA9mUg2+BB+E18GaQ
e+DZWb6lPNkl5mNVPljlZ6d8hZWztjJaadsCrkMHmoNWjsefjOKDUH+QfKvyBzTzijeYLlXP4r5P
kRBKa8DgG6l7V/y7HjUVl3xWYeGsHMaKKn+Fa+GkxZ1cHs0rTdWqRe7DERnQD3F901mnsrLt2YvT
vORPhMXXM+noBeITwOEsxFZce9QCiWblmkw8kzbWtlOc3lE/TcmevKTedvOd9WaeOcJyveF77Z33
yDHPrX2KwnttPX1yBaMyYnjiMmFYGOrNkr24yazzoLrvykVZl/aUOgzlCU49Rs+lW5Y6xrrfoShh
DGaMfeVU4jXW0q77ZFyF28Bx5knzLv/RuOPyVg75E3UmkCesxmyVTxpY72Rjylfhu6ZQ98al0kT2
9Ek0llvaTb1R0VEXp8lTr/oZnf5taIK4pVAwwL204yTknZD489La4YnvgLobVYz1rL500koPXP88
eSiGgwdGzujAgUNExbdldI+8BVyj7KwdQGCcvOboTR5c6+mT0YehlGYbnysxmRb9jbST1svMoQar
3o2cchk1Ef1TV1qxuQfPw/4sZNbyXQPw30EnxpOZdHGZPKqcSD/CW8HkLnj9joNFGUc+k52LPDrb
gtPm+Vn89qpeheP36LviJ18dvLWKXSOR8cuAvvz5+JlKCsOuFm1nTD+c9aQWT0xbPJ3ULcFwCigw
zrvx5vLt48i5gFx8MW3rzbgw/XEcjTVfUPg+fPLDelhxVTOLkKgNkbK1c+ZhJnaRA73MhLCrYcLv
hEeau6bNuaHkd6XMGXmODRyq3nxB2ehyavFekaI42YGNPadDbWPE3il8XSwlk+3ykR3x850zj+nC
cHy73VUH5i8TIe3aunDVz8zEjYdR5GBcMv4e88H62XhjG3Yge8EJhxX/nEFBWYtn4Sg8ks7LoDnZ
z/HT6HzyJehXMAWMJcwFR75xfuTz87E4+ZlC+91yncJecCGZYfi5/Bd757HdOHRl0X/pObyQw7AB
kGAWlcMES6UqIeeMr+8NyLbK1XYve94TFgiSIIsCH96795x9uLxouqsVT+mTDHJjU5y4PMPRPJMV
mDoKY5RnxQxZfFfGmaufdsuvLDtx2Pg9zI8yfz9HDjbCtOMdZ49LGe26iQ89WJwznCysSXklQyV1
1i2jaPPyyouZo2Sc0lZ2ZKgkQWzeRaflL8cA+cQwKGEF5X9bnPifMQa8cHHXzq9L3Pkb/xtkQ1xD
+WZB/W8aYctbGW+vdXMiYVh444aK5+QwoAYPnPbZfgo2xi1x5RM/I/4uJBGp2/A918gE43RuN6rL
KMnJSs+HD0C+eeoS9KjcMv7zqnE5SXVUPf4m/eRjcfHnLViKz7uuxvtybT74WeOd4a+Sz3su2VPC
tGHDW1vnHsPynlmUcOKVk74bzfvlLFU3qeTJnOjAbD2/2lM0HpksqNvhmn5SizeZ7QV3WDNnb5rH
e+oHGBr07pHrZsuYWr3VAupBbSCmkktcdI0npxk8MKHZvkdRvMmP6LGWmj5nfWu5QO8VxLUEdBhY
FruzcAc6PtqhlXQ06QCK6kTxo6dWEjYNzwNhiSv8mIbRbkY8QnaAgSPFrVA/N9eatHj9YeGfptDw
UYxo53fznkW6XUJ8JY9uGeTAZFvOMF4C4/E6VS955sHhjN4G/vAi1QD8MLTPoTBh1kjadm/482n5
8iWs10zRttFw/wy7XKm2TJvKDZdV9LjyvSyd9OyGIcqgLDF8jPj9F4QpRYDSoSPyyuV04DBDFDtq
TCoeV7Wx2vjbwjqXxZN21q1DyR+RhoiExHqb5xcL926/nAZmcS5JreOdHoNGsmfzQgIVVlpm5iJR
4MU55HRlRqweVVdUNgWDPzNX/j53wZnwUCU7htkvk7X+E5dW4zFmRckJHGwUfqeBS+uHOc1ygp1I
WebN7z84Z7mcM8/m3M12o+UO11rdNq/9wvdxWoK7RQ/KXgUsfS/u/S1/6A7/ibod1S3XwDw/huYF
SeV4O5oXSXQSAupw6isbz/MY5Nr6TnisySOCZPzCeMUZALwHvRsY5s46Z0yHAjcqz2rkWpvEKwZn
ZhRgWKG3TgFM3tMUZIXBbGV0xJ9m5CniRhAfBlRswAPJiw9tLyzchvUOl1fmbqidbPMhjx3qjkzS
uWI03U66pIDUOVOYpzARHrhAOcp5nHbEgkHc/xibzyyn+XdLdy/X+DJb7SA/SG+Vy4/S8EDWJAQu
10dYASZTYwZk9QBehdQuwUWSda2oSLe+ujN+WLXEgj98rWR9E7+DO1RZykQwMeKD1j4lHi8MWKJC
y7qbAcpT1N1nb2WxH42DSuRPjb7MxiQKLivFzHMT3Qob5pYbjZNrx8S2Btl6bGtYctFJZEKinJtX
0DKc11xImbW2d/qOlkUK31pwRLu8mHbzwU+ugPvMxYrkLJFja0Cp+D3SZmAiByIcLay5xQ7xTL1p
oh6PRpTq0Ef7yWXKOFr5puVad2Yw4Y8bql6bnAtEo8IulRxS5M8UH2l2NrciisjsbREXHui00D0J
tyIFRKYucN7nwBb7japv0HyjeqMlNlCu1fcTjqTBFhwiYozsYipX8RVrOafQyE8ZrU33E76Cfa0E
LwStIlCO/WmGV2SSwAsGOt3aIRZeEk4bAnOUs1Ad2TOx8n4ikkS7TDn+C1dl5G8QKr2MGoJ0Ut1c
sSO07peuMwq9dpojlV5cHKDzoSMhC7rLt+iW1e62DW8s8Z2GOv8VPfLQ8wXMnnUXG54ubhPHfLiz
nGYbXtaJCV43Fkdv1oUfjnFnaV72K3icrlzwINWY0VEVjzGVXbliZNz1QBG56mbE2Xf5KVaYhniC
M/0MKNLDDXCTY85l0M6fhW6LYIssoR2L7rHbdqFCPIAOWGcldLUDzZ5b7a6hMKy6cUV+Er8kKNZN
9YZsm6Jxj8e8DVg5kUeKArjBnutod/4tSi7lZwpv8Ml/UwWGDOy1kHfugzP1Xe3OwhVbAiChsbYv
K2+gGXkvzfBeXIYx6c0/WXctjIaiNWG3bvpdHA9cFfkzq/0+8kwZFR3jy3hg/OFUIPaHqapgp8qu
Mk5ae6lptNfHqb+NtGswPMzpCyTHIpy8MHxV+ABUdJGq25mK/FZHdHCSGqe+ST9mxe1u89fhrUpZ
yrtcgRkljxhK3OgEfsm3rUODvc+Wc8zUdv2Df8Ob9EZ+bK80YhDvJ5lNMVrvb6z+guzBV111cEbG
i3gjnDPZjTB+UGlDeAAI0m6AUwC7G2wSZZAu5PIGmuOp3OvedOC7G6rW9t8I5j5pp5DRbdOSGM5I
2LswYYJ30zsHu/kBSerA2jKEDMU30u8bww30N9QLblVhuT/s4pK5Mus9Zw7fG8G8ihQI3XIPDObN
2kpbxkwu5pvqKTBd86w/UmTZoPhEYqFqrDAOkK/b57bHqLklX0OicLckaG1FfFOsr3ZYNpmj+K4u
2HV6jogP2ybHgAm9dSMcieze08bQb4Nj5QWPcrerQIh6qMI1CnM3jKbqa3Iej/DSlF2Gg2enuBn4
cIRmABIM1ZVAQxy1G8ml4s2ogOZxN54KBHXBu2KDVcVEUr/k+5zmj+u/Vp5YUQHwik2jH0pPPXV7
iars9d6/aG54Mm4ESgq2cVNs4EhMNrZSAJybkFmofMo+R5Z3N0gAx4dok26h4gfzi/4avHWPaNXF
8ECQ6aPKN77jEzckL51E9AitU402l9Vn6Q6SDykOyaWQjwVJFM09f+jGIeoHWqWzuASiLa2tAYpM
gRKDyZZXnLFHLGMieF/G/EvZ2vLe2DQv8TOjqPhKhyzwJL5lBZoh4/exUNFh2BUm6OqtjODsufyK
pbtKvU4Lz9Se1b0pfTLrMusdcwSx3hOKmjPrzgjEphoq2q8snbj8MUMQ+mUVkRWIPmqoqbSEl38L
reUbT/k1nwAPHGb4p06zhzyYMGYeQ8xs1FX4LME+06GYBQB7nNbpTsOLgQSBOa35nJ0ij7gc9LqT
Vz8vVvBgo8J8EO1gUwpHmlmsqmjp0GozEQbZE/6SW9V0MW8hx6cxk8EJsUn+HNs92jjkjrXhDSDf
1fiR6SYr9Oklkd152jDVR+loXWfpllK/uM+XNTtKkk3EmxQ213+qGaRLbt85C2SbIc7IPNo2U/yW
Y3ByUMJewt3wk9Yfq6acQDr6JnbwSLadem9s2mdLPyCxsKOnztgG+Q7Tru2/LqN38NjSGrKV7fiC
kvy5+4EmH4wRq6sPjeqJa+0SXAIWqRd7sTkl01vzmRIrp6CYYBy3zhiusKXxu/hE8s4Yh7qAGcdJ
wuuFQ3AJPTtRDpApo4QbWE572kzogygfLHbl3GaUR9FREkj1Ut6H0D09RPDaDicbK6O5OjROdhdx
ZsRbv3wvbmuYoiVinCP6J4pD1iWE3QfBf5c+m1yrsD9pDuRa/2ecS5tkn5ndqVE0xeFrzDsXYs0r
ISZUipRl9RI+9ZLXyeCgnPhOQMbE8tmqXssnSqofbXzLTIucPfXatW5AbEtxkCDljCVtpnnH0JEc
LACMkBH6PYntz+ZrJ9he5bG8P/GTVLb9ffusv4aMorTEt0WgOVyVtHEXxFfA9E6qeUgFcC3j43D1
zwz71i9N4ztVT8rdyHzi0TBI6D0n7zLr3mAzc4oUtrQlKM7x6w1NAuyDuDp/lD+KD+usHWpW9tQ1
bpALoBZQqnvc1PidnN4eN0xVfsXWUh8Zoqt1UY6cHdFOo47haTdjeRtQXziQcSZ9+qf2R/RYPpeb
ZVZ24z+APg3AnxDVqkDNAebk/6oa+FU4gkhAGVDlbnP50Yxa+1drK7FD1OqR0oCxkY2NsFEZ3Gxm
AAzAu8jrf4AmsHt+Phw1pOl2HHftbkSL4Czf446RJLhlenu2LlVlP5Tb4pIYLzNltK2ouuTd2Ig3
7u+sS/BGvypE7S2+ItO/z5/eaQDpy2j7FD4zhYr5K/O2RsFIZ15xPMBqFAKbYb9/JoiicKmLQxgk
3Mm2KH7a8VZmHe9lZ+15/ClT+H1T7opHYvxU23iODuMDZ+IvkFJ9XlHQfiJ4yrh7UAX+bx+VEz0S
Hn3xUTfgOrkkB+HScUXmVPCvqUtUZeX1dlc4wVuGZNEmrnXXyxtZfJmPugMSHuucuknkW1BIu2Qg
Y+PBKGDDCME1WPopQTay9l83B2XpBdUTc0gw69tgwF8ugvCgZ0TfZ+oEA4EXWvNsoAO07rOq6Igp
mAvV0sKCaJHTCl1UXTjeoKfMw+R8PwKic+lw/e2JatCjexAfII1kTrvkM6yvX2/Wp7ZrcsOUaCFq
y4px4B9fn8i1tA+It14A+S3Eq68bCCv11z6/HJiih6b2bqEZ2uCSyYwu/O2pf7xyPYZWNL8fraj9
Ypsmzb2mmYj/yK2mUbvDAFeBUuYmqJb3WDeRzKNRXDcB6WOgMcQc38QYkozxt6f3f/+Y3/usQMBT
+X1/fU6W1tGOS832j/3fd7+2wiwUnfUV348kKtjMquHS9P2AqbS8yXq/GJiXQfy2Fh9fdfjt7dcv
AEVowFp54mfVBEwg+U1npUWS2cCVs1pquFE+QRiFQ1FX2T7uq52mGeGWzr5IVmh1DjJ6XpBkCC1U
HqQErpgy3DeStetKln9gkfdC32puh3yiJrekbbm066F5FwXCDzNpz40qv1lwEaYcHSUekaQWsKB0
ynOogGpUaFlYAtm3IWwpprJqQoZQk2NQxXcbxQvSRZKoGPfAdnppJ9bIChLfsHaKhkw2TJ7TAf6q
3mj7FgDxkIkP5ar1SXoMnur4qFgSo2AR3w/DfMx8pmciEKV+cmNpJ8fWZlSZW1bJNc5egoB5ClUO
WGWuRsCK0IxMFeOMqlxab6HvsF6JbsIm20IAYOxSIIq8A6M/GB18WS0WDmpWP5aR8C7q822uJVs/
+DH0hF4oOetmBhxLviFetnDQqJh0STUsIgBmcDNQAJ0p6vjG24hcFFdHfkVqFuDXLDUWR6gjWQHQ
feUqolmvQYBYr1Qp6BRDL4A+xkBh/JraUXaTUv6JkuQsBgYcfiSscjd7Y/IhYWIa0o8cTqU9kARG
f7NBv9p9hrn5gzZyfuxEYm0KcQ4BfETbUtjNFdJETWM53WIKhhD/bAAGklrpUFfTATHJPsvos8x4
6SP5rqn7K0FqdjTUqKPyw5TQEQJdHC6OtxaDxaAzF2O492tUjar8iA+pNx904Mt2YcibDkaJpJvH
gJpnq73xNf0giesMFe1GkuMfKrOtFNCzPUvBRlbxzVL1yPjOlFj6VcbdjybAaTZiHLBFrvGEgnR8
Y5A3T60hkYUEW+hIVjVxjKRoTkhnbYt0Bbccb6ugVD/IT3RqX7vDovOSlTV1UAvgEuxhdEb5LynI
MzvshOPQFO6oFvkuqQxvzJa0uI41lbr0qZlYxrEw7cMq/gkdGBQEFv5seCxNrq6wgkpiYJtx3wOQ
hB+CaFcb3Qb7DwksaXmJGvF1BgboVrIpgLZiPZnJT2MnFXs4pW9EdzCkyGAE/aZ2kQEILtrAV9b6
dJ8C8PsoL6MayJCi/uJM2khS++QP5ns76Tc+Xel5ce3OYBLGsQd6GG1qnTwOs88CVwIwZgT3Rpgf
Mongosqi/KEM8t0IBZ2CTmr18j5eyINyKxNhpj4qnYkRR5Pfqw9RsT6hkPf7pODrGquei+x0lDXJ
3w4VB7emiYtXj7Vagz4tVOO8CbUD8IfLTIA1Cl//gvj1aMXtL2mwZNdn8ZCW+iNq8hohJurbCTDl
3Gvveo58YYShINARmzMLDlRN4K0xFT/jKSM+UOluErEwYSeQZNndSBUOdamerK0a+J++MsSkEb5o
EsNchRtMS3V9Iyl0t8NJMlGjW7mTZp+14TutNXAVN83b2m+YZORMyPtPOOP3qJ0jdAwsC30/Gp24
iI+63jxHWP/4Yw1Q/1D00rGm2QHtCvryUyrBY2y1+VIKwlPIb5NvV3uJdKvcSoL4WkXi3gwmepV4
crsufpsG6bkPkX/JdRt4osCKOQo1zAkTIcbJFDokEu2BCZzBmJHxKDesaMAygeY5RENwLX71dfnT
b+nzYF2as4MSzqT0wf/A4hU4hgwMWgc0I8Pjo0sgL1NCOi7+FOEn7N6Kme6nBmvQhmgYwBDxqZiN
0TVMqzetbB6rfLjwnV/mWt5VTGgBPNE1FQD3mBS9EuvBH6prNs+eUJYQ2BRqH8TkubUxi7afRZ/q
eK8UI8nXio45ogivsqokSINTKvJi4sSWhKkShakjaD2KLl2EQ5yAKujTD6EAWujP7aeqU96q0mof
qPj+GbydVgl/mDWpM0iDx6Phs+Rn/E6rosBKryJGRApntPdNF322kTxdpZazn1jpra9aAyUIroLI
Hgrw4jjhopQ837ipXsBBDU7T5jfKVaESIpQoWLJfWibLzk9dpV1Qha8poZ0hEaWqCFKjmMTckbJ5
g1D/IGe38NMvwVg1F9TVi6qUgrpUkJdC4vfOH1K6NW32JITdDw0qnwsXkWvsUqtTazIN0pQ0GSjg
1TQAmJrJlKY3iexTtn2EcyV9z3JCwC5vhLQkI8gwAAiptIETwR4KKuZlSxHERNs7lsVVyel9IcXN
bdUfnsXRmuxINfd14Sfwp+QGTbX2LEJUhHiWc9Z2LYWQOnkQZ/mjwJpLCvvBCp0RxLpTgilMU8Ql
BjZVO5507aTEVNJbVp8hFbFNATPL6f203+dqITlD4xCQJ3QnA9K2o4i0GQLfQmsypjsp0fxzQMnR
WjJKDGX6sFKqU2JDySjLKNFCrqUlfSFC23fDvrP4tPRJcoDtzHQkCu1lftc1BGD0qjjbekMJwJQP
IoA8VJfjCPtesPVagimCTnDTdCXcDn33/5ayfwenRAgH8KF/7Sj77zqaiz8cZetL/mook0TrLyKW
MRWsJL+PFYr0V0OZJKl/MbGLQRGWiFAniPXvKCVcYyKCQuyKRPyAYbKM//obSkmR/gKRyYRbopiS
Zkn/kZ9M0pU/UEp4EjVDISPHhF8mqch+/9FPllU45MdEH07QNRbfM7i89WbEkX+QInk+yDMielCe
qOoWARpiZG5Esn2+tpa7oFue8xbf+dAmFsKwIexJUSBvaN1CO5o12bKAQSlI5GL+tbXeHZa76z7A
k4zI604BV7ZnyeGe4Jh4GxTTQ1j0JLlYiyKPkOSgfoFefZIhPxFbj1Tv+0bC70+nYtmZzRabvZo9
q/JsbLpFf0i/keWesRSd9UDgVqt0FG+SILtQKcvDeiNX7Yj0YtFAqt+bcmp9RAnDSNCAAAcgycN9
P2NbXzfJwoCLmCYxM24ICrYuxzQa12/MnNKK6jppBKZO1NG67+th5g7HhphAcTtkOczGReLb6mT1
fd9lFKIjnQthfGB9s6bq5TMwaAJ4yJUKhplV+bq53qxRfeZYqVArcoopMwMb+iz+5983kr7894M1
NS1Zvn5SM1hYZYQ6dRIaxbCEa2P0MUJjs4nQisJAppK07l6f8P2soZaftIE4rBkO2Haqqrtp4sRQ
lvC6dWvlA6xbzB5q4tD/8WH84j6pDEqcbYVRevCXvDtsSHxJ6xPX+3K/fJG/PfR99N+OmSvLV4sZ
gFra4vL7493Lr4eXd18/0nqMr3daN78/5/rCrERzzrmWCIl86GGVfm1BdpEPCjJ7BScim+vD6001
p2+mCrb1e9e6lS0HWLc0Vhm7nEbaH/u/X6A1VCeK0ltF3V/C7yao+f6/ttfd3zerHPzr8XXnP73/
26HWzaga4m2iKQ/fL1m3vo7z5yF+e9//tRlbPxUiufd/vsNvR0r1SbelRd/926t/e/z/+PC/veC3
ze8P/dtL/+nj6zP//Gh/PjPSAeuoqbI1CMBzZJOf//fpvW79y31fv4s/H45SBWLHPx5HKPgxrT8d
wMKEt//xDmVTgDAW5kWSrdaj7skMad+v+X72H4ddH2DxjY1A20PbLw5rgNe6JeUMJd93/9hXqD5l
lDX4639trk9dH1q31pv1QOshv+9qa/7Yej9bD7duagNae2rO/9e7r09cb9a3AXDzIGA/3q675KTS
+5d1syenXWSCOkP2GAxySBClAzcplzkvMnwyKavDunO9MRHXzoQ3LQ+tz1r3tvis0ITNVUMzcxE9
tkLcH9eHZjHWZ1ilHFXUgqy4+e0wsh7AdC0BJWUJ0Db0rDwLDoRqx8caMvE2iQrNnVLpbAlLqUQf
f0S1+urP9HYyluB5CPN+rGkY4Ld26nYcN336cxronGPD2BDXnjlTmcuIValBpgSqpiNaSZxVHQsZ
I/hQ5r7f5lyC7CGRlpp2ZWx++5Rf/41JRaUxRdT1Vv19v4zjXylz60V2ufln+9bUzPUVXy9brgzr
8/7lXasJ0bP/ceh/4zAkdHd4z0z6b3wWinVcc9Z3+tpc966HAfvEdX99g3/5STKRPNF4KrzfP00z
FttSnu7K9Uq2RoF+2wtWZ8H3vj+f8/3w93O+95WVTk/z+/4/Oyy6fiQR66u/D/Gfvc162O93+T7M
us+Kk9csoeg8LRmq43Lpkpfr6rq17lvvcgW/SrE4bb/392FDN2l9ytfm+lC8XlfX1/xxxPVutl4h
14e/nrm+aF7edt36evz7/tcxQ5UMIGER9EotOW+FcNFkqJASBqdRQEw0Z6diEHtmF1OA52oYvUYc
wH0wI4Xu3LiFmYjuTE3DSVW9JFSm/JH0oBfNCbQU12fiS0IDkp6WWF4NELOxrAK3LWI+AjMc/I1v
ikpIahkdkuZNF8y9lKDBGcxKdgofP66Kbz1XJjsghxTtQvURY6xze2YYm0i5mHowX/FreE05mocE
yBxiG+yEhkCCfNG8pJHwQS5l5E1SZ20KMgWCQTSdGOtRoD03Vm556LasjTYYxPeFnko3o0vxVVJ3
QJyCmLmpwo+E1FemxPpOaYQWbuIANDfZZuXYbPoxHbaEN+9wuV19IfpM8sG3WXGIOBH1E0uEkFgU
SjlNkrxPFFsQzSX5Ec5fgfnUOKSy+JwpyXjJopLmWkMCTNW6VAPv+6GISYDfWiEE6Ao74CazBFRi
7ZQ4/RDd4QKitBbg7X7v8wKHVFeE/CUBHKgFyudomF+KNHo32hlO4vAqNvddUF4rBAMBlIFMREZm
LOOcFnpzTdMT0jP+wAhQmmbCuIFyhdByQdvcqnq6q/QFoCzDc1TaInc6s3grhhEDXxsIDIt00KZQ
uZXRk/SWcsj8sH9M6fKZSThRqtRPeVS9apoPfcr07W66DbLgEMswi8rxs8wk7DsVHAitJOVPG8p2
K7UN+Xh0ZGw/D6OlYg4jbKrP+ZQchpZBtRKVfKsSrZl1FjrLDM+rUVkfsUQGidzI5mlSMtfSSR3W
rCLah4b82oe3fl1nTonJyKnUGqtk2XqSL3pqoBkbpNZpztxfi8ptR0uAPu6wHwfzNQ/l+KbvyvkW
NfK9OHa9Z0QT6qJG+CWEtGRyaD2h+FRYc+HVEHgI9yLVaqYgg/agyLeBhvxltEoLOR2FeqnHblKG
s63mhEu2Jl2IXFVI7EmbfRXTSItiurr42Aw3rHoXi4Th+nhSBi2rdorVvgZJ91lCGXeVqkUekNz0
IoJZ4qK0Gw3iPWWNxPIvpdLqRzMgl8zCfDWWPwU9oNgJOCvN6HNXhUggTicdrKb8zJEnaB3ykbLk
dNiENRYPeJSlZyXXKu7B+NXosvWGtCySh7FS0JgBMhtFblNwidZTVjaqnkmoDXp+PLN0V85DAzsR
Tr2KYxHLwms7j7d6i16iIXnZ7uTusL5iKkNsBeJ0zovmmvtB+Wpq6S6SCAwyDAT74nOTIIIF2QmG
Nb7tmO3bJSjqoy6hQfZNuqFil10tGCdVMUlHSrG+w/8HQUMgfYxanW78AW2DFkzldcwRnFFXomRo
iW5J5sU4pt1tya8KLURGuj1uSaSoUXadiAK0VfguOE7Mx3nouYbXIum0nY91XQkkr9LUB+Itq1MV
t/d0Hc3dPLNmjeKFSUUXWyo0FmRMoaskaM6iSZRrqHmjkl7HgeUfJNppUxTaYyigN6tn6s/AKvYj
ssK+W/ivQU0p2yS/Ie7fMYE29jjkgd3ww4elWBdbJcYKJmPWEnyv04JxKyc5MvqufCTeFjBYq6gn
v+pjHNJvCpMRXaFbpRpl6ghmwehWc4Cor7VNQEO8UdG4mseEs3Gv1bPdaST9LS1XrcagEnbpcyFO
jjJg3i/5ZK6iNudqsLDE9C2lsJA89TmncidKMGPaHo1hPOxK/rh0+sNfc+//youQ3Nd5B9Lm3s+r
a+OXGtA765gKFbJeSUBsKcBMGIsWjZzASeEX6GNAU3jAYO57RaJRHmHcj8x8w1A4kYAGb1eJBLxr
DLphmCZb8FuILgrAsuBvtlAXO0w6sxekiLqq8eITxUeWjeTQ9KW7SH+8KOZXl4bfXWWUT/z6QDjU
HVoTC55Vyr3WQrY7qKxHk4je2Bxgb8biWzcy3uqcQn8WPOJ77b1OeZcKaaSAMlaOVKFrpvB0P5Kw
5Ro9dUjSAfd93BpQ3fVTgnld6piWtVZ/ErU3K/Vzr5TDHXDSzsl8MPlQ9u8Vf+Ex1EngCKTwOqGY
errVajQenL43SSG60UkhPg78wPilKV4VA740sS6AAEW6lllHecJnCNOIQDr9tp9HCa3tkh3hI6/O
K0FG1381O6zvI4aVyuDcG5LOxOGV7JP2uWYW5XBpFH2Gu7ZN3lgggCeDXmi1FtIDH9srgMTEVQnR
9to6jjbMpPc1KgWwyc01MSOEPGp8mwQaKKKFnzlN6pGcKGry4xJEa4C7rNBfqVF8VsDIzeA+QeRg
HzRUb+oJ59GnwlFH62mis4hGqUK9hpConfz3utOOvZwD4SeH1skTnTDXVHCNccJrmqMFAgFK7lwp
3+djJNGLjepNahxlfPq2WpHh0I6WROI8DZCYCA8CjuTXyuzo8tYZMGaTXXUpmrvJANkw5sUrFbWM
2GpmRJ0ebYEfPI79tNWl7DGf6RZgi9+lAX9howEIEVozgchqy2q9echhJ5KWNkMrUMIL3U7UHpOW
2BUwDacxc3wCZF0qOVFodyK0yAshhlsjJtgczuQWBt+wZSBp3bZ/77sIFSEcx0j3r4qRBlxucLKq
iYjduwUpSb1iSCLyazo18Zo4evKzOD3MsXAxOvWH2o+Ee8/BQTTD5czAniiL9Xae9EsBRsIDdmYX
+gSYg2+6lJBI5gaLpZKRb2jRybbDJjeRiSpm9BNOQ+xMKhOFJkoruxWJq6qLEq+JQG9E7kuvi/MH
QqHRwiEs0QNrGzbScM7jJeBVk7uNClu8C0V9EygLm0gEuMPMoap0Mmrb9mopiEQD+tJpK5c3mi4/
ybV4LHxv1IFykH/MjDUuG7ejrUVMR5dIJ57En025HTUJNWUWnCK5/1EOvJUYm6gjE+wwmnGoQaaf
JDm8wwyPwiBut0Mc/kzGJ31AuyaPn+kgTMR6CrKdB9K+yYfRUdSEpGdoSptMb1AbfyoTA4hYYQiT
DfURmbJB44BU3d4UnNBEP1YZKK9yUhiR+EKIjpLc31dMoQmDP5Ul3U9dVJtd0WN3I4HbEJR9t+KQ
UDvyjs7c1bQEpLRx1UoR95WB96NQUWFq5iaTLP+s5/Ed8KCPDp67mkioFE2+uBDhUtwJNTOf7liF
uk6dVz9W5S5Pp2hvKXR7m32iDRKIxRmdiFiRPz3a9HQFxypKxWP54Mjq21BUyk0jLUNnSkihTqMi
6/qPXBwYTEDEVqAh58B8wKhdsqzziqb0pgBdIF/L3ajmpivkJaBy8U4eMozUYn4PdeRn0KDrAYKA
Jjh8Ifgauf4YyieBgGsxQn4aZiOccWRccAvCo0hUd0IZepwF2tfSC+HbqPCoM5AMW564DjLd0k2+
bkwlXWEhBGSiUKoAnVSlUb2qIvJda/CsVUPhBuJb305vdO22gdK1tqQUd5mFqSBtMxSzWgCta55c
Ua4J+/BBAHdRTIBYL9/Een1N6R5uASPtu8SIz2XcX7ToZ23Kl3qQ9WclN4AUHUoC3TZjQq17jn9N
s4JtvidsV7W0cGNqM+coIkHBABO1RBgwRaMRZvqhExZIKyoklAVpzr2AnXUcbyV5KJzYly9CyTEK
Uo7Jiy90WpkIO/vY37QSOsh8iEu7E5Nj1HaQIusZy8509msSZvMgfQ7RF3h5jQi8Y/0jU694bIsj
3CE6mhUnmCV1mpsOlDtI2nHJDXvvpuhBDArdzf3hEyTIybB6aS9N/acePFKOT7ZDM30O2ag8aSGJ
yolQLhPLUdkMEso1WvDdGdeGJFskKvlHAaJq2fbzxupEdD2IrK3hhwWQ60zlaBtpigqDozk3SVQ5
9Dv3AVVhMo/ydxRREy6BWbN7ERORP3swr36VJr25xcghRh+9nNSYmJDx51ZExM7Q7cO0/VlnPimB
I+nyE7TVSo5cSeeiUBrWhy5kbhHjDKxRFhqNp+LTNS1Mxo0f3Jp18kQM6G6QzEe16S2EAti6FWN6
qP2Kv2r3KAUjB/MhqxhicukRjjJKRw5kh4NZx3jEi6dCld/DYgAga5B106fOhGy1TACxFQK+06SV
FpmcKnu1xZ+MjKu6TYSrGGv+tZyr9Fr5+GMtQ0Drx64BuXgNA52kiWWfZAQl8ckDia1/f1UgA83N
auh45bJvfQAe9Hs7G9iRwaDQXL9vqvsmVYfrIA1ea9Qy0NAB3OicoDzU45gPEjwCXAoEqNjzIa46
A9pxO9pjdISKYEeUCC69NAa37XIzpf4tkigzz4qjEQzadb2hHIngFJ/YVi6Mv+7LdfKi5g4BLMkx
f93XzcC3ZTWClmcKdmFq/k223HScjKVRXflRkOBLBsAW5Yp8JYJSJpFSKXfmZOAnXu4SiKNc49qI
boau+dr1vb/R1eeI6e9h3WUKlXxNy3EGkkd47LpvvVFkX943AZrw9Sm/PYBqmgz6rzded2syiueI
+J79+sbrPj+kKW+1Cm7PGmbN3z9VBHr9qOnT/dcrszK6GIbgDsSC3VIrLIzkf9g7kyVHtS3b/sqz
7HONumhkx1XX8rroYB4RHtTlBjbw9TlA56ZHnnffs8x+djAhIRy5EOy91pxjEoyoadG9rPrffVT5
O6kZJ3WI02PfW+Z1XrgjvyvIadb6+7l06PKNL2DoJ6oS40mh7HKcqHOJlVjXaFrMG7eRTTvHT1ZD
2OBYyN2QL5WcOLwypbu5rdfFWEG4Sc1FOb8elpbOyKi/xgKDk8c1pBsryW+nNa8eEY4XKzoA7jev
BtOb24Kp1XsL644M7ZS/kAZ0//vc4Obwn9vBtfe26UjDft6Roxb2AYz5NSuz9lwWw/J2Ro0ljqM+
BC+WZuJSMPq6N+HY3etx8Vj6QX+YN5sXdlUgLXDzcjuvzttqLmHMViXV1fyu+Tl9IPlZKQg7bXuC
usDIXdPc8K7BlBVgGO1H4NfedX5ed7LuYhNF4KMj5HNMm/ntsCsdPTzNWzALvKqRZlC24fwrBgAS
SuDZ16osnGtJqPNKC90RqejoXOcXtCYWO7UEnjivzi8EiWqe0YMsjBg+EQP/sFkLQAEwTwZGbp11
/N42rCqcWolwNqlewfceYvyKih/ekzbiousasGE4PvAup6n8teFRfRNVFd2308JsRLOjpoSire/V
/w1l+m+FMumGOjXe/98ygvNX9/nrv3Bp/3rLP2UEaAVUw7BBCZsOkgEPLOw/ZQQ6UOF/gmj1STdg
2GBjLRets6t96wYsXrJQFCApgBprafb/BESrWSYShD9BtKqtOY5j67pnGIBYHetvwoGwIYQvr0vj
FDL/j6dCAK4jcjk9igMBM/5FpMh8EWNLKRkTtKQWEf9gHetK4mLR62e/IMsBUV+/tqlA5FMpAvNM
OZUmmqlIATKLQYteC0IU+k8t7NahL8WqnYobkpnmqIpi1ylYDloNG0HvPHPfHoCx+rTdtfxKjJC1
0Ygln8onHXUUfSqojFNpJZ+rLCpMmqnsUlN/MaZCDKkDT+5cmpmKNNpUrlGnwk2sdzu1AculTbIg
re3FCzWMJ8toX+pULV4NT66NvD97ri9IXZCUNzoG/Fxlua2b1YXqIQXgqZRkUVNyFA+AgZ/7i0g6
GsGF5j6dSlAKtShnKkp5euseWrtichCn9wiF75qphJVTy2qpacXUtjxqXMVU7CqoekVUvyAYhoQI
ITbXc4neG+1eNFXhenW8TyTwSOb4nBJiVU2FNUmFzZtKbfM77ABVm2t7Iz3QPAKT2WLAncp0zlSw
a3o7XdRTEc9PrtZU1GuIr10Za01GOJdSHQuByT+7/N1SDaynsiD3jRJhfr4eiYhZe+YvW6EIJFwf
mb9hH+RUXsQQZWuHcSo6yqn8mCcXtBbtXTUVJhGs/XaEfAd7WG0VapdBTBHTmxzrbe8s46nAWc+l
zqnoOfrm2kq4S1hTQdQhyOTOYlIUSuSzqYmcqiDrFizFOhfJSicSad+1GTHIDt4No1ExQo0GmCJF
u5a1JNNlYCTmMr6z00FlrJ0QBB54FiWTvX8NYiU6pUlXE9FJ4DDT4qfGBwqrGQyrJuy67PgduAPI
SYLiJ71bCnmwUg++VTRH59HV8W4GAt2s3f62mEaeKq34kTPrYCKVd2uU2jbw41Du/RK9oTlhWkg6
5t/jH0bVK4ixB5KuBCTSdp1xNqhgyywgMNyolsUojdekdNdR4Gyj2koOvTalxHvGIUZhsch9EKua
ieuayPNnz5YIeiqD07YBqOhn6lkPe0Fqj56tAA53p5pvkdqQh05ar9HqJz30CoNwLdTCNiVIEq9q
98pRb11b5zcvU2s1dDhH0iR/pYkgjm5BsV8YTwZE6veqzR/TIH9WVXxpDGytrRf1Yjn2h76TwaHW
lHI3hLUD7dWn3qXJ8YWAWGT7Qa18KkZ00iQJkalKvb7UuIa4frfVFGWXmIZ6rqNWbvxRcdZulL1y
Ty7wYqIKL4uuu3Oc2NqkfkjDJ3OPoalnYJeAoFaLzMB/F4zKu0o7t1Hd9qtqS4Abqn8cKXKuYaTh
MdL88CCY1S0GHa+4qjTFKVIwDVBhfNct8uKCKupXsofjbokEg4XbkKw02BQclT69UMMTW9shST0q
zZTMIGzQbU6KKBXabmkRnbmyhNCR/hXtqrLDSR2c4xHqIPmpmqVtajLQlnEmuWH7/kuDveSppWRV
VC5JnjoJSklmu/tCnaDA0Kv4nM1g8J8ALEaFVqciE2fHMLXs2yKN41Nu+dhITX5ufOWKTYSLJglz
Rln6RUvYegT0ay6zuFkFNHYObd4vLauBx6faH4NSklATZAeu/UwvTb9eKJqnLGcJzbe4pp2bkN/r
86ObSmfW8txe/5b5zK9/r962nJ90am9qZ06dyD8ezi/1DJTXoteu8y7nTebn59XvPbYGJh0jwY31
+a2j8GbRxSzNuD38ll3Mj/6V9iJxJmre/PLfJSDf7/n+E/Mu5heclOm631q0U2YZyPzkvz6Cmxhk
3uD25+a9/PHw9rb5r9weGh7KBAt23/xh/r7reX3ex7/8rLddzK9/H/j8nh4L0aJ3avh9kyLsez/z
dvggHgcryNd/fIp5kz90Ln97y/xH/r753z/d/J4/jvT7yG7v/GP383E4gWjGP46wLDuci4KqWq0r
/0VwY9qVQGszCXL+OIh5/98HWnrmrkytGipg/x5YGNK+XyPM2KYO3NE3MfD7US4lckn3rVNcQDwv
goDIr5AQlQrj4LdWKS5TMf4pgfp+qaEttrF9BRs/FMfv5+dHsxhwlmR9v3qTMN3UT3/ImfywuotL
A21AlVQHZjKxOnnJOhdd3/xQmQxTt/Uhwr8U0gVZ/vFk7ieTteH1tsn8wvw+H9PAulflxU8ij+vA
5AILMq8AeYzsQM1DouBc7zCTQAcAlDdk6AwPNVpDLMwmjZd6tgelfI4gz2++f6I3RV6pn3Fb6Aiv
ikPtjdyuEr4zxsD5zsVsL0T35YgvruQmhdDhI6VUlFDFQN05TgsKJH8tCOEu/uXq93bz2/g2wPVi
Ki8dp932fUn8F+gPswR3pPY/8tAD61YLhETeGML/MOS7n9mPhc9tPqJuS53znxjHmUU5r1Z9s0Cw
n28H+Ufmj+opBP84sVj4fdsu2gDP37wQ0yO3mPCsWdYFW7MgPGto8QI4abdXp0fzatkgf+rcYoey
PjzMC1lA/Q0G7uYFoYNkONZufhCpDcJp+koJaYOWOS0cEr103FLbWVPTT/KgedFGyu9Ss+SqLEqc
A55vRJRm7SvJYNFhmFoMg0IHqi/dpZ36MDr6ySUx5jtS2x1494pF8qBNFCkTfCIlEcXj5NGMveMI
9O+BUmOyBOBPnF61j2s9YwSNJsruKqg29qlmRMLtjK8q7h8yDSB6WIYpyXsJqn67avyFDG1/B5nG
mpLWPSUE0WUeHFNSMUPmQ3udK3kc6CymR9LGdmEYxTac1np6hSSQwR/Pmbfss6CF06gqfz3y7JBB
VmGdCAnt9vN3wJldNaCcK6zl6QThmf7/zrSQjavtqvRhFqOpoJCJqupQ/foAKNQKRtF8DIOgcJfA
xoXrNj2c19MxZ2jAMG+WOOnTl2FVNJq3GnURnMZG8AcKdZYAzYtgCF06pJlJNmCuoUmcYKIzRtQi
WBbSKb24bRx69Lowv84I0W8Y6t+ew6aQLomxBBsyXQ3JDQSyEKwFo0D0bB1gXX36SH+s204YrZif
RTAMJsnprM67fZzpnz2LAOeP7E2pi9ko6cBN59T88eYTLhsHfpq372F6xfV3JnFWu1nV9DeR0/dz
VBz1lXSNtxm2OuNVmT+i52h09GLupPeen+zrsrvrGjg984eeT6H50fdi/h/Mq9wrGa7GhMVPkm5j
WgQVV/158b06pOq7DIIUNKV6vYkF3UlieHto0DW861yLEKuorfY6yvF9PJ/V0+Jvq4UALmME/qap
rJqLmfxzMSihuD0X6C4+eHbkSgMaTyL1r0YFZ5MbfrOfF2EoylXv831RkfG3pplvAoFcI0qgIk5C
uvlfN4vl5kfzc9+rTZrvxWQv9gmwoatvr7uErAWaCvpykE59sFsb9nUZl8tY6hhrA0sTm4F73vyB
TH7SVoEsC8kWDV7BJPBOCyiF6QruonTKDdOBpMaTd0fVL64Pv0PvHPgqRCzRnNUh69FlPvRGfCQp
4klKPEiBKFMCAehgzgfbJi7dDX+6oLvAR+dPcfsVEGzR5ZTG01E0S1kFwaFF+lUHg7Kdz47GoHWA
5/spmdT9t296evR9MjiVEe9N+rU50BA/UJe01+uDmX72WmHsvRpUGvm31gHx9lqpMGvSIvjLNB14
MtrTGM8Dz9vbDK23EdGDXdi+tMQ3r4M6BUCXEpVRdSHWUl2zjlGb9psxlPGhMfN244jyvkqUmpQE
R+F3niq402hpDlXbLmsVCh0SSKzMTpETmKInWzoQW60UOyOGoNbmUMBnj/nsKDdnM/q8rvnEYHgJ
t1rPbskfyxG+mZoLZ9JFLY8H/S9JIFnezFRbsPtggXO9O6cZSBxHeFd3wv66df2ENdVg2ru47Z1I
rmmuRqLF/HfkiGu+Uo8ZWKzAqXHqg4yEGM1IxyYhRiDRqCcguJAYH0KSLdYRvZ2SoAuy3afn5lfH
OOwJuG2ewpZrzUhsse+nuDSaoDgI88doErqoi0ADqE5kD7vr8wQrfNU9WwqiiCCD/ELmTQxkZyQp
frp65m4sNm2iHwuvuNTUBVYqEcx3ym+Cs4oD4ok3TQQDTPJm5QdSX3fuRIzzqhsbYAYE5IoSgHVV
v0zswLRaOqil8BH8KtrW+3gyUqTTYn7UDgQT+p7WkFLY2vhiSVjpMcuFZPzRJipXeU2/57YBv95d
Yn86Hai5JiaYtSNZoGsiMNY4GG+fLSw7JBAowe6qydkhpkU3uT0Iq0mXFJi9u2F8LYb6JVCakcn2
qJEmAxbHsZOXhiC/1ZD4JPkgGjvFDW1RowQu2XB3mP872TBdd+mGgJ5QCMicGQdMNrP9/Mh1I2Sq
30960yuKGA6Zooab+Xl9usrOj74X82b293vn9Xmv6FjCTanxBcoJpz3t7rbd/BDqcQKI0f79x3NZ
LHcRrfNFbv1MCLKFOpdCQSmaYElejoJBOH7Ms2Q8EZ+QPCDVG7exfIhrT1kZOqSU2plKaMqwNnxQ
ZIHak2bl/Qhk9jKWg74aU1IL2r6z6Wh0QCPGyl70dvkatPkmc0GuG6m5qkO0JnUOt7EyOsIf6v4g
QRX89HuBZqX0PkjndanNI9ryu8oBfNxKGsbUJBU1Idy6G5WHUQ9/avGmdw3zQxiuChVL+hcnDGoC
mkhfzJFNfDp1dESdaT/r1L62lJjatdZZ3UeiHObXpUFekq3JdN/5tf9Yae2z3Y/9pxkKuM1kQJ/x
aYtzLloAVJRcPkO9eMh1Xz0GKalJpYgAAIySMNHpRQGuqW+TT+FB+2xHu9zFgZM/11OE0LRX/muc
6pFlnryokBeLuvDd/ELjKu8hYoRHWdb6Hntyssom0Y+KFetagGaJem98r7TeAS9otdtKeOOLLMPd
/CGGRhKeLiLjSAqOdmX2ww+C8frVtWmoiwE5u6/W/r0zRtqh7UM6NdPRjtQURs9O3jKlphmLOxza
fBu+WT4Fx+lw2wECchjb+kE6qXtvIQC6Ha4Z0N4hX9m4dsGgHVH0QmyddjmgnQWiq78MeQyvZyiQ
FYtGvhOQeHtnWLjxqhGYMwWJGY9t13/Mf0pNI+suC/z+og+ZcRrtBhXRdAxaWJzdVK1AQoV40vs6
w8JM6q5FqMf0BZsVp1NUC3vXSbV9ipLxYd6hLK0Mj7rbnMOhRA2Dkff2BVpu/qwT8se0MCFnpW2T
vWbFmAKm41fFwQt1+THaiAMS3fC3OpKFZ0xdx3mvY+hohLRzirW+7V/m025+o1mpP6lG6w+mOkQw
FIkimw8fc9yi0Z3iJSpsbLpgEoeqNBGwFt59HFBg9QYj/4mgaG/Gof5K+CaNPF0J9kFc9/dBr8Dx
m7Zog3xn2Ur8pkRmvDaHutqXXJDuhWKB91Wz4ucUVOxb0fDWRrm3Co1qZKhGdVQr7K2H+v+2nwy2
fU+H753Rlr4izcXdIz0R16FxKW1O+7GiYhVLpXtPLSphimNljB/yEEAnOcXzFhg00F50/rvwHOi0
ZSYPTAy0C2XiDHUiR1tPsXDF0HwEg87X7evc6N2suqh+WN/2YaMsyBrL/RgrBzhgqcXHvKAOnYak
TM9/pYVj1Y2j+HSFZSzjFF5GNkTq2SIy+vZXeq4BXux+poXbL/NeMY7CDsuzI2pU0dNH8SD10GA9
zhuoJZHdTlNHp6ZxIKjWrX/byiHrKB6cH11rTxpjR5wStxk5BYlTI9o3/Zn+dUCFFtKtk1AKTFmc
Uv7WMqml9oO65vyp+woxequQduwTgweZtUEDYpjpj0w5zMejjaWxyLm1ncuuVo+tH6qYy1P9szNf
5w3EAOgXRzRZM9pQHk2R2csmaNRz0fL1dOgwKd3XvxiSU4qUjfrgBGHJvW0UW5gU3cPoQknpNLv6
JVJvIruan5UBrTEFNnOuOD8POce46uJIeSEo7OG2Ny98LN3CevGVVFnRzUoOjqaYZ04mj3Pd9T9d
vqx508SAMpu1UfVgFWa3LRI/3RLfbD0gc2lvm+RFD/9Mrz9NMsuW6Ojrs66Z8oBuzgAAUFavalpd
573x63lq1bp5obSC1pOfxL4a3fAiC2S6hEeLH0YIXG76xAaTWgT8ID01YB9bBk/KZrSN+NEJKEnn
jPJ/ZZyVqtcpH7Fi5ktIxQhVzpgVzEMTuP0qyvh5maOJ7IF/j627L51aRy+maKp1H/TaXo/y+tIL
RUUsVU4jo9d5y7H1CcvqNO2+J197K4cmWaEBOvRt1T5KB2zwvNkQpKvCRJqrTAq2rm2sk1SD8Eiu
DT0yH23U2E6qj+nbK703tWuNZydUujWh480+UUmW0hxFLmA9pD+17jT/gypmcnfBONb3nZDJjlyx
YdMgvnxEeMuccNqZj8nXpV314atcq13dkydHV4qjb2r5yopE86ZlIBumTanUfUYhaKkGoyDAAki4
mtIXOzv33Ht7JCs9LA3zZ5vVK92rlfekBfsim0Icc0sLz1acREsGkc2PzL0f2sz62SspN0V0LBcj
U/V9WZnh2i+69rWWw2neV9iov5U4gJLZpQ4Io7bftiO3bidAeMxRWz+7yNv2g6+9edbYrUY7BLI1
5sElE4VKFZHjmRfzaht4ypmUUAncmUvT/Lbp/fMWRrD/X4f9f8dhj9fH/P/2xp++GMj82/+5Ndp3
v/793/56x1+tcc/4h6W6OOJtzcJfbzjs7J+tcdX+h23ouqO6qMWwuBOW+len3LD/YXq26bkaRDCN
Ngrta1GQxfXv/6Zb/3ANpmb4dVXXmYz5/5NOuWVaNN3/7JRrmm6ZGPwd3dQw+Zu6918t9rSOlQ5M
h7oz43q6Q3SP1QSpbgKohIVjw3NmXqn75QPjESiB43DMacFGI4O8gU104iMMfywWlueuLbd+MKzs
sxZBfqeozhaK2TpUuyfPRMBpeIg8yCrA43IkmmvJQNCCwxy2d/loPieKXSD+gTxoGfVnroL8A49K
aXgJ2Ah0PYnYEfW2GCZcW/rb2iX6oxWvI+mHd2aYH+ktInOprPvKAPdR9y7uFAlqxevJM6yMK0Hn
AMUFFHo4+VbfHPSWMT7Xk0WNj8rzgrWd6M6drJ07Lo6oXqEDgfEAhQ/1f3R2iDNVJoVauXJJjAUW
9YLvDxAS/TLDyzeKEj0JqngLSeNKoh26Q2MEDT/qdeDUA9aKbE0H/qNytXVbgwZ1UNH3UARsh/8H
5gOn22v1vuicgVQTnPeFxPYv9QBXRhfopywb1IMDLXpeM/tKP82PtJqYv1RVTxAetPM48H/OgY9s
KOAafApTIMHX+oNQ4CwhNNXIVPGUS25NqYjGCK0G+HBeyPE4Dka8YvLYLz2rIuhttMaVC/Xjtgr9
o7oOJn6UyFsb+gCxzYrMJ6cT+r5wOoiaWReeusJ/DfxcuahegNEoiGAFKy7TkGlRu4NygeeP2+FH
5vXOFhFqQ1BQao/nLCBbLc/0TWli+wAVCljI51vm1hybkyMHgVcC9smwCiMgK1ELD2XuGABQNH3R
KIl7lDlZmTWSyFChbG51vXP0JHk6KftZRmkXXnsUdedIpnheWu4kTUjZu1b1nqCh/OrZqnKyk6F9
FEMUIvWNUF47VvOYo7u419Rz5+1CU6ufVaVgoX5AEvMf5xXdqtcMgborpVYalbH93GWghhFFv6mp
kx4MtSNpAH/R21jSyx7QweAdNt56FKBPvtG8dNwmfsQyqyZylnnf2b6GND7vV6GvQu9t1Zbatzg7
FLC/KkjK0u3LM2oK2uypW6xUNcDCmrfWk24bZ8+Om7OtEriX1/pjrxTDLxegXCBLkMcTuZb5QvhO
4CzaelyLiYkdwO0JiZJJ/KExVbyTWuHCs7VgSaoQ6IS0Per33bhLqZNsK77n+9HHHRIlrvXhomkt
u8T/0YGe9pX+4vWNfBYOsM0Qk+XaFYZ4S8aCEB1bv2CSYxYna4McOctnnCiDF2yShANlhblyey94
yRKDIZkVqOv5VU/qGw2xP61cx92SRTa8OkJ7HeDaX4UJybuvsXO4Pvgt2tTdr+xT0Ur/gfIM9ie3
OqRZ551FT1RIoNneJu2BLYeajqQ8F+VTaBMWGfOnU6Epqwr7JYr+miCCTn/GdHUyyzSAkD2ZJcjT
vRYaYhbCEpuFnuGJcPmxHarScPZMVJBqp17/WCiyf8x1fdtaHvgggWoinp6HOTKummjQVvMWjMq9
bd2JilgdJmZONtwntdPfW2aDhSCK9t9P8V0mm0CNDpENi0mQpfuqloRvIAFQVvMqY0AU7qHPUWVI
FWSXvlpacvGLRNxbDLSeh2K4sxP5YVfuCPI3zJ9Enp6jXASXeY0I4ICs6DTYJvwm+qF3n7gC4YzC
F3scogQbJyB7t7asp6GX7bW2vBeLtAhHtdOHQtNJDCryTS6JozTtwVqhDMpOAAPSk5J0i8JokfkF
1F7uyt6I0BQ9mboh90XkkjLk+NZjOYmckd1WX6G3afHkHaly6EvGad5iRK9xysG4XPj+SLvrOsDM
g59v0Zu8BKYiHmlIZIeW2+Vk2ivXTllG29I2LkzKol+uq12YMCs/IfJrZKM6wfDKiNjat14KzXVa
Re4Rmsu6JQOxFqbzlnJWpaGWvJqe5x3IYCO/NsvcN+lBClU5vaDrlcbKsYPiDeuF4cB7oeVwwJyL
Oapsfnc0wx50W7uUMutebHxfaxSWqJo731p7Hhh2M1D8+1wDougJZAo+bsCl26FUghLKIFLlJ1zl
uCZaL8sZPtf+1kb1/+IUfCmZ00SHPsrPflF6Fzm2kBEDJ9hzyPGzY9FADNPhTYfvtNbMIHrM1KK9
hzGHeUANHytpcq327XJrFUV61OPmmFRudzWTUuFnHjNcJcUpjgqQo0obPfcCKTQNTwEmPYqe9RpD
UaTyieZXKaU4icKIICOSI1DJALaR6F8tu73XgrE93J6bVvMuhhqXqS9+OTYnd1rMj2TO8SBLClcN
gtpD7+hEAEyPyOwLoMiVRIuEZHAZAXffPufypFLdWLrEjN9Fuk6nICGLF7NbdU01uYUQ+puaLw5s
rILoq4g+op/HbRCkPLHcATbAqfDLP4Hzx90atIsXnPgGHMJ3g8LXLomCbYjibZcV0XpQYm7sEmig
DpLuWPoTQKKJz4zuk/qaKQ2AMa6yd22QaGvF/tJGBkQmN4VNpo7DHTie6tAleBLtSH2UPoYiLfY1
4j58KPuIuNZFUu4QR70HHrOPgHZ+j9tva8n6BxfhEeqe4l2Cgfx4u2hfK+Qdp86kGofvw2xLTMEW
94c2sZ1FOTALAo8J5G8yXjT82bq/c0yzAdrwE2Lk0xhjt8ZeLSlO0JjFf2GBZhR19duPSKVvaxB1
topVoNGuSuMXd2QD/jL6YZdSviCXSYvWjWJVd4UZV1s3dswFdMA3oBboAAkZqFW0do5NnKmMysmv
yGyXCKtA0FTg18r82hrv+NV4lpHfDQGxHpH3wjz2p5Ypp8ZRz4rqY4wz311MulJz79uCBlCcyi+C
ZYmirwgNiSL7OWjFCz3NjbB9e1O1CWkpw1dSgni2UmXRNv2r5Zc/uwIsrYefkaGGY0htqQ7qsplS
S8LwPgAHdEdiNm2kld/5H4UH5jH/hbKck7lpcciVYhO05ByotbZpdHMNpBXjbGoJ9MzBT2wZNAAy
677EZVelP6O4fhvJtxjTbpMPdcuYLzv6WrqvJIT60dJei0Z9JC3zoWgxFmY2vyf1N+BxKYl7GwyQ
jjACAgtLn7IPuuaCUmxfD6hBs3I1Mv4bu2sv3IVbZ4Q4hcoDXMrPRIITDtSdSNoljhl8fMU24UoM
/bB/cnXauGTMYshoC6TSrQjpmaIBIRCuSx9yRz7p0ZgtR5cajhETPUX2DfnX9k9bRiHSLH6Sdbyr
dKJMjFhd9DLjl23YR2iOQLWr5wLwauNxrzf2UVldqoAMtDqcQONtsuGq5oQ+eHutP6P3hAJoSrGk
qxFiiyOjw682oedcBOYoA/t/7uQ+YZo8mobdkcoFJgveMGznZ6CX705WHYqRoiA6wI1QhieV3+Oy
qQmJNx1jm0HakmWFvb7ih+ipGsJNsmtyD8QgVBMOP5ls6GCeS74eCu2PIFEPmQrTMndVRHMG2gq/
1tac6iGJ7XaI7Ut9UQvjnKhOTqfGiFaVFb+PFeR7QW+lEe4U6RuvRk/vGch1Lyjd38W0H02z3unF
nY3WlzhjJpJu+FWZ/EYMpfrZlZG8Ey00S/vZyYjIcrUfsfuLO8AV6z6HWlL0xZeQC/e3mw0/TFs/
6ujdF3TRUDlF7TURluQ+SRqEMnx2hvsyaOZXZ8uvIaqOZvklBGStrCA4Kg93lphY7Wn4M7Si+0Zi
JyysEhuvjYIwHLh9gVxUuRd1Uflhx5zL3Ac2rtVv4cCcGDC/abKjTUH4hm2f3dK7T/XhWhQGKSpZ
/44a8VRUAgQZ1Txz1O+KOvwVakY1n4CZSVZFWsAEbGNy60v7Uif2oQWZH1DiV1Qie1PoGuLq53ic
ZJ1zkowWyVRkrElFXhUtvsal+WGp0RWZE3W+PLwr+rFYd6I9BsLcVp0RYraPFthx4zq7dp2PI3N0
iGKBKguM4xLYxNA3IXqZBLhGG9IhlSG2+A9zgsBV4/jVuqiNazRJwj4rWbyil+/DuYwwrI52sjVk
dBGpTv671l0Rzd4Vaf3he+2uUByKzp2GtVCINf7bU1t1/appNG1jR7BcKX9vh8qiJ158FjnBzqbT
a2DMFaLHIYCbQVkz3oAFa9rMjzWX/4E39uHJjFFi4za8OjV5yUX9OxkEgpaO5F8jhZRpuj+Dh/jR
bY1H28ujp6QwXn2fWztdbIXocaJ/LLjIjLIE2Y2cUrlHjWnU80m9/KqFZnqUNWJYPxqSdSJJSkIe
M2DMVuQJCJH6oKRPkeECPrVKc5kaoYlf+cLMz1wCGKC7hWVsWXkRoYMh0R02mmks+NZG6WkntKb9
EjaUy2kpXPABxYRsU2NWfeeQ8K0dFD4pBqPdYHTBqlTTi6KQEVVZ7kVKV2yp+K7t2IsZtNTeslSx
67lc+heGQk+kdtod88SdFZLvNLrIVVAUvkdxoe/rjFl8LtRfWkN3p0wVdyk9DE0Uy2IGxMTraU31
JrJ63dTuamDi/5hkWHRH3/6kJ03KRsG178NS0GO7oTluG5d5s82XTzMOoGUROffh4K+Z1rqLqnYf
IP4ymaiNF7qJ3C5rQr4VfHZB416Eld8PCLIWkFRPoqUql8e+e/BwsXN7dTOvobuLYj4vB+VZ+MNC
6bxoWXvRm5Wm6bq25Enm6u9wwAbVNlEOeCULVlplMrHGXyxatDH11KFFXQ5273t9fhIjxGsysQTn
52dGH1m7//d288sxzCJmY+idpv3VcFGLiGLE33Y5v6gSBLU2e/U473J+SoLu6Cvq4KPLjdY3gvyg
OuRoxFnBZVluSG/Yybo4x3B1mlx+hRmD2WZQ3yh4nKIdZWVxpyvNrhDNxWzqnUvZhw5ad5e39huM
4h9JOX458fBVGXDg28FfCs/YGVJ+jQl5VUURPnETO2ThovKaftFkjBUsHer0aOpfRLIyp0SDX2on
/EwQQ36NY+FATOUu0FnasSrtpRmhwihaQ104uJWQ/5fEPU1d9hlU2E1d9vnRmNJ57SRNV71FktdK
ZCDTi/MibJpsTbvzuUqInkfs/AkE2N6rTQruwoSqCBolpcy76PWG3NPCk3eqifBj1v5W4DW4XU8y
iXm9ZI6/L9tt0qT3hUUwmYgzGOmikJi3oGl5YbhPoLisDIvR2ahnr6k5hutxUhpWI3SKPIw/aBiQ
JWwE+kGFKXFb6P/5yKb+x1Aq4EfcZ8nBxWG6GxCv5Xr8mGYU74VxpsX1S7epwamPjR6QnBkcRJIt
mwiimFX/DIX/7ET9Fi2WhZWfjgyAgqMkuExXEPdp7aaLx5OhyeLONvUjEP6VaSl3eqsuo6LbRH3F
fGaZwnHxOTeYpCw8DtYv8HuJUl9lJlN9J7qfVXBDu2psYlA85aOCqnknnfxM5/dXObi7CITONESw
LIaztb90vPS+1Wis5Uhmqvs+aE9lXp2VKFjT+r/TVOWj8YH1urAfomqFBYO09PBDG9WTUZEAJkYI
ov/B2HntNg5s2/aLCDCHVwVKsmU5yumFcGgz56pi+PozqD6A92nsC9yXhq1WskQWV60155jgT+im
dIJmg37nV0G7SR6IFI/2lhxIsTPpacIEmYtw7u1rFfouPB78wUfs97uSWexKkhk1+eatGWW3Odxh
opckQP9q2Ck21Cucz/yZHkdw1RZPtaRxWRdXDrsov3gCHsHG0IxeDE3tCChhfzHCX761vW4IdQYN
kQ8wtMsiZ5M2xZ2ZHSydMFPban5yXENBoV35k99fm0JeOS4dAZ+UJjUG9alh4V+NVC2OXx9MwL2r
olHNoXdI1vWbrSbksS2jc9245AzZ+W0G4GNdN7cTNvcd8Lgpih4hlVRrLk1XdXYnnaSiDELokTgJ
k1QAlLMk4wdQxCrvs3Coy5dI+tvRsByGbQkd1iR9QpcvS4/Qs5ZdAAUHh34Pmal7nCn3sSmDNe/c
2Fr19nROHBZvG285MuC3hLaDP28jdkyrsuu/7Nq7QobUbrM0+8rqEi1oTsWaw2I2hxs7L0hpA+hk
LeNCoMtwGJq9cInGKxs7WtVR8j1NljyBxt6XFvCLfLH++MFLljsdKnj5BMGBrQxKX7saXlv4Qpko
/gwwxg172mX5/CUC8vmkBq7aMT1Whmg4lPNjYXaoGXWy6Wzmlo6unQmsYPCdLBEcIB06kB46dvwi
fSg9/TZmmF2J6V7FjXYwxKsNLUETL+AOAIY320G2B72wH7IKRojuGafBkOm6aFMinZTz02nWjUYy
cd1mt3WLk7wkyDvqgWQvlHLZnvqCWOk5fSO3xjLal6K2m03VlEheK9cKB5cVDdNEqIbkGKgofsNZ
8mW4+QEM2HG05W0UP/uciJaiCvGtdt340b0REKEYU4pgyXhErv5iO9m1M1aPsVlu4IJwjc6vsXmv
+857LLPuYIv6I28nSHRphPvfCnrcYvItsQNUOrP9GWUutjIfNG3p1E9JkpN93vwkLBTm3P40Wgup
QNwXOmuOZxzHPvJoYX7O6fgZsSgYRvnjB1hjJORFz3ufsuZdziTDkIPU2wQ8NDW9f2XUZTgYLCs5
mAByN8y3zh6zPSr7p943yNtBcWZvObvOtT7cF77/jowbR1jKWHmQASkxdM38cdwH01mWwg/jqUYP
SakaNdWP0MRON6WxQv9z7rgEyHiZ/c/LRI/ICzL66tkLp5StYDbHN1z6SICJ7wtjRLn8ZXIJayK5
5gh+s4yTpHpzp+qEWeogsKJnCv2GTVE20ymWtD1IHgficWfXA/7lVLsdRYl0BGNjYN+kBuKj1PIe
28wF7TgdHGvY0PH16U4bb4MePCToTmI/NfFCEtAQ470ZWrMj2p0/ty5mPu2cuCFzooIutm5MwTPX
4/3yEcuSROqC5FyXFSF3k9AUCTj4uYKeUlPm8Cckb9kMoS7oK0zjJMz1WXA2R+NmcPmlMmZw7x2r
Zzk7Bxi1dz6Ag96ZyMZMwN07Gji74s1K/WVrFWz8OX/uYtwsw3moaobdZXp7OZFEwaHf/FB8nMuU
pMIY0k4mdPZo/l2LAWw1TFgF0e2aaw9cHL0zbTXp44u3hE2YETW7NrNZdAFkKERdpsG+yM2PjMd4
LrUqLI4YrugtcbtRt0uk/hkhbDDy5C5F2wDKhEU+aO9ig3wQE7HfVGMeLMwluCKjg71st+sJOUId
G0e3gT5i5MGJb/+gqor4a+jtK22EmxcjSZWLXSf2nf3EtWPteoBhIucM8/l9dHDIe8aZSChYWsMP
Ne6zLB4dqeownfxNNCB65NhC8m0N5FO7CdeVlMgK5EwxdeR0FXU2i0Ke/ziDq2/bwQ/zcXqIG16/
kEqGjUTyOpgm42u3XaEGzCY48CBMzkMxAsrX29PcBsUebTRsMv3aLOYZCQUb7cXuVMrJoeVKXdrT
fNL9VaIMhm5wQdK2DtHMMzqsYlyepvE2Gx+I7p8nRjDg3CL6DMsK2fZv2qg+XGsRUg/J1i2VcfQL
6tAC3h3xtLy9kTA41lGxGSOurWqs6LubRFPN8xIG2kOCQn7E2Ct0pZGuOoeMO4XddkuDG/Z85peb
RpBfnibxnacl7jadUG4CZPSvROKHQ+EZpKEl505aIysWzgoRvMz6tLMG8SXBG63AlU2cc/GtVwT3
vUmXVFiPoh1fGis4qZhZRtFqr3RsHZ0UnDEhkgQ3DLh7qH4mnmE6VtNnmoArmlvStPLuh/ytatUp
9qzM+dbTaJIc5nEhGILF1ekEhyj9pG3vcQrNNNPFurLMNxinXLKL9Hv0wQAs6cJDkudbImRVbHgP
K7cnHhEl3nNiI18UvAGV6N5KdXSV50BujbKOjxrmeomtlvyDZbqpYvIZS6hatnJCYQRflDfneGaX
24NejOWsqEmmnzERXyWRuSJFF6QHKXwCw2UDSWpIZdUnQ8hnI2D/JPvbsdzy9ULMoJ80IefT6oQ0
S8UguCfWu+jyszcvvv0NxZK0T57bwj7QTbq0cW0ck7Jk+xBHybPemOSzDnGwZcJW0iD/IHWmXcdK
XnmRuqlG0nRtf+aDS0baa33I8jxtwPvumNqwwcKUmmrjk543N17MmhcAVdBANR68oPnAfL4zkvgg
ypEmlvrjN/qOucpLbpDqgGT0PA75FKbIbdYqyUIHzWKVw+aqjek01f2fSmudUOstEorEj9E8G4K5
tJt6NPPS9HOx65Tqylc64Ru7xMlu3ZIg1Hzy/8ierAfFXK+iXa2hbkVMbDOCHra8tTIs27JbFE04
uJCkZA25opUZvLgjn3gXq48KbA1ZFdvA6JK1sGCnM7Hf4g26Z0P7hPX8w8x9kCzC31pIaHZCt966
0pt2EdictRq7976gv2WkMsN6YedbA7KIMRm3DoNCJ9KJdvZZ+Swtv8ENHaoxsWmqgwNnmrI1Iy7p
lOzNvvcQ9jbkSzFR9ffNDEddEqBTKq0PXfd7sHV2MB6yT+xVm0g3AOW4BoHyffbdMjKDXJY9eQXb
ZpNOwLqrwEi5NAF5ZZOJwEYx5tqMWv/uRAnBuhaFsR6Z2wBc2droZiTIWsTaY8JV84d07Vb+tJH6
CCKKm0gFufNlkq19YlmZvGxojHHr+CAcOW89BNKrpL5WQb9vOiJrIzSNa8MgxqeEy9eYmoJpOD9M
PW7WCYbYpmkrsTV9VHBDqi+iAopJ5yXyrHt7xJYRpXQJfcPHv1K91YgBA/ksM1ltkhoEY6Ei4xps
nFF5bWibktr2yWtMD2OSPsFRLE4sD2HKWN89RQVnMpMna595mrPYp3VyfZUVypGLTON2E9cf40/K
5m+dkJWaBA50k5ole6UhEz7k03RMhn7Yl8VcbCHVHoaAS1xWdQdq6Xt4bg2S5eRGs5g2pMV4SPOA
GV2hH+LCmPezTxni2jbBNBgBgz7aaRJOamaRENhTItjdGPoKdmyfim4NK4r5Sa+91p2HMH7JQGk2
fVtf63EDVCCmoWJ16JrtKVvY9ArpbQ5rStVBTz7J9IlxZr4pdAXdtS42OjGRMWkGrebdwNsbGdJy
YsQ66MgsP1ZR+hjJgcLD551N+JhawBIrRrX7NMnDbKH2ik4+sI8Npa4HWyNjUqsqD/lyVe/mFLdJ
dedUDBYa9tkrzS8eBhUHL/hZ6OHUjaN9053bzsLdFcpcGxOXGTvobyOTjFtw3OmO1/tIFO4euKas
1CXjeLuBTqmqTz1LNnW/wEsSjzVWs8R2oiNix9nJqXB19foDmtSD8qoSG7VE9G9jacvAia4jsmvI
AkKfy3AG/U+1d2SZs6pn/ha8CtOe3tzCamLoQMdnYB4Ze8ZnpcX9tWy02zbvrhPPO/uTzsw9KvJb
YhgBOIS45sgpq+PkwLYEHwla4DmmHYI04pADHUZyBMNIh/8p5yOSfQT+TIl00d+VXc6owxpXBt4r
rg5tuvaUiBkusWMiOmg758mj5Vd4MGLcJEXa6Pd+hNHf0axzG9QPKhGSbUfCllNZ5zRqyeKagaQy
dDwoo6nXXTBsSTZqQr0nxDmq5rtCO9maqHYcdzdWThZVhJxeH1FIzoq+BHs4xDtpSwCE9tEm2dl/
paEPUPN5sKeDVS/RO7Hjrs2AS4/+xxqImhN98bxYipZeEBMH+YFK+gqGI6qQIb9Xqm7wqvBNztZI
5eqX7tZ28SkyjX5Rps/4rbLCaW7ILXaQ+U/NvZoQ5SdxUG3yEmCUVbs+fST/lAS2Cnudas+skhvQ
jN5Jy73rOHMQQVk5rTX5lqIe2k0Naly9JADYuYHy/EZ3kJ2I6OK1a65zWBrofn3IpaDSmXzYpwJ+
7oAds/fdvVfCMC4ZLmtrzBn9Rph0srncXiuGdOumV59ubePjsQkot9QrazshvJXxbfT4bzKPpNfS
Qt9aBvKm3AEk2AwdRF+tAraaU//mUu2Com6pDreTTNlS0ZRvrcrcMLNEM2oyGw1yO9qS1yOIWKOt
rmh8O27A9TmKppNVFTAD8dojWIZGIAnCQGqyt73+Jwb6zar1g4sHEjHfiK9ca+u26ZVEEsN1IPQS
+3NKh9vA0a5MI9tGE04QP1Xw27LHzKZtiXfpKpqH88RfYyrxPqUfApv/FnIpwbk6SALXA5NcVWhN
J51DXQ3L15Q9YMUi5Q79j2HIuyggA55vje1++Zjbo8CIkRQ7VeM0EnX+bSZMeXS3foqicY9s4k0y
fodozUIUtP0HjqE9lbTuzR78S8W8u65/GFQ9z4hVgaSGNl3bVRTLZ88Yb/rJj8Jool03qJIUd0ga
Mi0+3MkyWTnN68DU0ahCdMIWAYy19p+Uu0uU5YZ1NtxNU3sKAgFjME32CGvkNsKJQwaV2e/8vP/O
jSFn80kFXOheCxAJ2qjnwM4Wedh6WnRVGOajEHvFVIVBoZ5x0Y5eGEx1Ic0KvhsB9Lcmxzrvm25d
cvG06Wis07F8d31PgBDnsuQnI+t+cJVxHQcXnu2aUvVbjSumM7KfbFyiAECs/GEURxixhfAqrhgi
0aerYDFfxbht3ZHJ9sCwi46mvXYVBxxPzcqQAS3srl2vpdNhB48a1AfEF/030i42UYWgDHAnIiot
zNmMrxLOY21XE2qgG8bzrGvfXTzaV31TQ2EN8gf/6D8ZY4LFOPZJ3Mpc+p3xo2v9cYusv6uz+T6W
LZDqdBONyXiCEswpwo6rzzv0dhBKJ3ee1np7E82luqlF3+18q9HXqR/r2KFEtW77+mVBGb26vfPQ
Wc5n7eSvcWlEOzub9JBVTXkPDg3WnRXk2TXSqJZJDgVnTeTajVuyQOa2D8iDgY/uKdJkHf8wNi95
P4+HaOEW6E77WfeqvSoRw8tI3onGEiwMlJi1pOHTdFq37USziWNnlwgkklPfxPB+cShqxSmatPxg
qGlCL50dAbSSe5R2AAVn/ZbGAT3sbN519SZrWYz1RLZ7YRMKnqbY8AUd+jXo9iUPuKfAHvojXJTo
OykZsY1ts83cAPpGVOwi5ksb3dS2sh3BUufpbnSiE641rlkWh4GvstM0uY8GrPQHu6gPwdDZuzE2
HlNmUftRB+08ieiqdlxjV+HnUgz2rwyfHGrgQxt9NM4GHULHVnOY4y1cw+9Dgm75H1lD23HqIEpO
JSxnJ3dXtaHYtYh5a9hEPOdlA8Rl6WYHevpszD0Bdb746AsbMgwrTbUwEfGHkIadiF1uYcUwChvN
Wl4okDwBKLPAxxHuvgPjafCnVVrI7L0DpM4YiJ8WHo1+17dlzq4b75ssPpTTGreGVNuh/Ix0J38u
ouIeht8ncYZb0eAwCApAmB15O20QymR4KDgUUNSKbqNddr/aJvLcb9GJF62F3Z+6VYgovmRkajq7
luuyjkLdjUsK08BbQAXN7SBMrpR4v+sGfl0bH1in2E1VycuQIZzPMXRRsUOPXXac36kvqpOdpm9N
zXW5pF2davCziz6/Kjmo9xZ5qTrKpIPVUlsP9YgJdOtZlE9TPL9bbIZHj7Frk+VbvWaKkYrXyOzS
bZCLNyy80TqihbemQv4zdE2xy/sqWQdC9JsgpWnXguZcywGS20I51zhe50H2iG57Vq6ON2tWcAIW
fE5SZYwhvOuGxcarFzp4q7/oVPcbTyk4nR1JmEubGOx/s5HAs8s0EKHo3YmeE0YYJ5HTymNxUlke
XU1OpW+yPjlXJnYns7bRzpoW4PNZq0Id7BSSToB2sTV9dKL8EfnYIJTy7ki5sYFPz05Y4L5fI1x5
zlNKwGGunuXA52Zbct4UXg0Us6XHaxId4DfDk07C1r7dLIFOhcUtbdQ7+ZoR1SEJ4pE/1E6uL+7h
Xx/xxWv+/3Hb3wCP3ztODlnRv0/TUAqt3TYR1bWRgQq63PFyn6Z1EdpdfqePj2n/9xWjvOG/Lr+n
Fz//5QH/8ePv8//9H4fFxvQP/8938fdN/n1Frnf9jKVlyR35ewt41GzjtbYsrsGxc3yUwHQvr/73
jVxezUzcuvwPn3Wj5ZQQl7u2xK12fz+/v09+ufX3WS4/6d648Bw5SA+Beo8xxV752CMOVTmaB7EE
hhk+DvvLT9BlCTD7v7f5F87O732yC0Pn956Xn+Jlpf69rSdEcYxw8F9u//sMl//9++Df1/p93D9P
Q7Ansh4jNtaGu2BfUmkY1A3x7e8bac2FD3N5rv/4sb4kMv0+G0yxODRH55z/zanJiVrxpX7LWVhd
Xf4BWfq/EeL/3Pb76+WnSnhHL6+C8J/bL4+/3JYsz/T760wVyt6nwvq4vNjvf1zu989tl1+LS1jP
f3uuy23/7SGBIDLN6J1kTQdk9/saf//cy++Xl6tkk4Gv+L9/9d87/benvTwmnwPyIWSzc2tXXPUV
ZZlha2QHLL96MOmo4vnnn1/1UVjF6p//HvQwI+0+C5aOi97974Muj7z8889teq2ilTUSV/L7Cv+8
zO9j/3mp/3Y/PIu8p9/nQl/YXnVX8+XmywPshpiIv3/Z7xP8x///8yKXX//9by0om/2Uye1//Qh+
n/b3ffzXp7nc8Z/7XG5LUJBtB8/6I6G7A7RLkBFCVUEuMQhGHwY4NHEXiyEN/65Tg/WsgVKK5pvE
bM6X1aBeXN9JVtcHMm09MC9L96HcmnlOiuvAls21tOUilm854T4EroMd09/uekKGdO0sP9Gt62y2
2G6zVUSj7vibTyaZvyvdL5/0qNP3QZLt8lE9tTKl5ajR0vQIFVuNPeo/if+siRRg8foGLA3KMknN
3JfT3dSobzsiODxBT2BlBObWzGHpAbaLXBcst9+iSDP1aFca+ndQjE9GE+Rh0iKKKAlcFoI47MmI
0q1ZUiXF+U1ZtwkxDHqNe6ZJji4qqJt4mcPU+NCHqTyVBloAhtgONs4KQQClMFP0Zkuab3TftPIw
6hM8/2HW720YefsZCIDlsl0dvRdKE7Y2Il+yYyl0TL+PASoslRgzcFWy1ecz3cDwpWOT3dqm4cLE
m7RtpAlmufRjMLUg9J/PGD4PVdPcoNJt1mlvv7VDe1VjZYdUqdKtw7WdCuWIh5i2Z0LbjR17vemr
w5TII10J9hgZbUBNr/tNnBkrknHoeQg7DYeWzw4Q8j7yk+QpZoZIcvew1rB6bxo25r0/3RI//9N7
fDC+Ct6YqTMeVcExnnLQ88TXRFW2YDObccfs7GgqaIuFlbFv6ZKXVv1kEQWkrlMRjLPjA/BbEZYg
9sJk/K11/i61XT5pm3Z600NBpDZ+ppYcw77VaxDP/bcHDThmaI8ukMe6tJJ3ljZNDziaUbUMGpV5
QQZclL/3KgChTkdi32g0CBqZdKE/g7O2BTB1NBpb0+YPj9E17nP/fkyDbu/3vOkRMzYzpFqDtcEX
3YRW4pEywTaMuBpfZ2zAuSRMdvaJ9iOI3Nh0481yBJmZK27wF/9hhE2Z3DMeaO13oXnRqTblV1ua
49rk9FsjA1SrcUIqlyQe5Hk9s9lPeUfGFMOmwxti9/0I+bAMyRDAh5rDEnHFxFCkZLaI8uUlSnPE
/C7QqgrhFfmXvGFey0VJtqkEDmdJ1MRVJx10dFpYxn10P+HZn1v/sykqkqr1+GNSWggWQFsPBnWZ
Yd3QTyBLvsLKFSTf2qJ8rceEvvY4vwYtaEzXhr/4xwvIbzZTKz1Yho4dO9PvZwHA0ZqKTZSop8nw
8acFR+lTfdcanVfomatWy79y4AchqH65ofHYhJr/nCwVtJOVES6pSm5sVdELwVw6c0qvBzHQFDeM
23ikO1EyfZX6h4MHFHO2p7aye4S9eEZMXwBsDrZkj78ZQp2YoZVr3xJhIdRzrUcwvfqMzniklzRp
FPsNY9RXQUxGl5gYd2ResndsTadONh7czH7WMpqi2NYg+BVhX7Y6GdNQhXwj3uqG3BsWgsuimF7i
QH1EcdsxNSaqfX4F8TIgU0u+9DRhdg98sE3OCvfBdQU4JRyuSQ/RXRV8iFH6G9pV44QYL6spyN3I
/KkK9NS6+5YNzgld5osqgiM8inhdEoFh6ejvxGxnW4WkRTT9MUIfQmtq2uVJ4pIgViX76dNVOyKq
n/JKvhuyYi4kpjs7AyYu8Qy6dBIxSbB241JGZVghkpI0WLthE3NMrLtaoo7LPhQf0qprEMJgszg0
JH6tsGm1a8EeET85OV34ffr62mrCrnSie9QogoSYIFsvI2R3LDdWJVkINDoORfE6xLCpjIDgkb6j
HdH35UvjGNbaEWD5Ryy/cT7MG7fTaciQEKajst/2WvHsZuY9pAea0y/KZerbpjlWSgQRqflda/l3
mZpffWvR5ehQuetg2aVX4piRlGslCeCpgZDGL5hqJVP8aqBSGEt0neBUH/WsPbX9tCbB99hIGp09
DStz4A0nZhj0WO90AQlk1Fz6mnpzy9xqBV7B3lhezL41Hg8kgCd8I4TINOBwIcM6hCGvM+PQMVX3
eg/zUFGfypzGluUdCCj56AHJkBF/l/hFubH1Yp8YHsSaSIiNHCL0H/5wJZisx25lb1quultpZeja
BwWPR2N2g7hvQt8AmTOytC+/ZcAXqRG+j8VkYECj5Lk7pt5PtgFqQ5T2riYzwJmHmzypzhWJw7ZR
IERPkIdMbfGWOhxmWv0a6HV2BREh8VfEqT2gAX4qneJ5mkWxsbv+Kenmr3p0X8waXQ2t4dJtQzce
b2Z/4+U0XI0eKavhujd1g4wGvBJtI4Yyrk1mSIRCJXV3Q6rhLkGp9sbU/j2Iiye3kcfRdWAVDghc
i31vF2/5yDGRiT40JbWBpY7JjIhowuemdzS18gaoPyElVsf5mSOnJWRuEfIp0n/DdHCR2Nfg1GLn
fRLje9wzE/QKJKE+EBWRMvEt86/BS89WO76pdv6TMaRVsbWbVXqQdvnEfJWJnF4/NLhKgeYxHSeM
c8Xn8WjPCFLqOVXb3AAcXGJ4tYP4o/f7Qyyx5dDdJOSG6KVBeH96u583givsSgokDBWcO660nEv2
AHyVlKho8QiJiowjHe8LwogtpigSaoLDW9lnS4PMP9QjY3pMagQ5TXa9SlKuzZp53RaS/XKEoN32
zP2io26biLAIL78WzpdeYjzSh1fJm4Im/5LCRljpU/GM1/6ale8x7SKCP6THRx+fDOAvtWPuoBjt
xzoK+31PC7nnY2GRQCqRYrlaDYwJ35OJwaD0mlNK8MWejsRW7yd3MwbHvK4fC2mhZjArTCqcvWST
/CmK8arOB2ddjd0LqpCjGYg76RdrTw73jYjfnRIxgQxoQ2VD8eYFAfoDzJ5E4NHUIlCdzAaOjdzW
XShZlA2dMVDRjJAj9COn5M6GWXMIcCbX5QlvAGobzEB4Zjhd5IsraMvNhT+ugEXdElTTE6uT82nC
K1hZZfxUu8WfZjGulKIYkF7Lc0ojft8lTFUQ9Hi4FvAYoDuvYsJje2Ik0TC+Y4OBpCHN0C3b0OvV
jQUwWtRkWbURWvoixfPFaN3S0BVgoS5z1Kl+TAKHNTs0+S0+ZI+P0fNwEJSorDbSJEupx8NOn4XJ
avmInrrhmEPMhIZ65fRd+iAUaBNXPHGBo5K8D74JE5RHYxJr4IPO3o/Ek2ZP7OYC+Y7mF2SulmKX
le9dH4Sx8plqEPBlBEjmCpo0oCPXRV23G2TznDwUYS2awDZmfMasD0FqmUP5UD75wsWLR1HfcAWX
qkEHTm08DZyeteJimB5t/FgqHm7HIONwadMHg+Vn00vOtSjKGRO24ODqH69PaY8bjMtz6xz1/gnB
yacxokqZobxPBiahKPVDxr03Mm6vXYrFmCabCuITJcgq65wbM82fqbWffddq1k5soI82xy+6Ugxb
fEXwVcClxp02uS8/4iblau7ea3FGe9xtkW5DnG+GtdvRu3VUybTJJQDT9qnB3AKuXZz+KHjl4tqp
DQK3nJHElHE4O+RtGaYzUlhpXFs99sGuvMOGyrBXy+8seuPMXD9piVU7xmy3LZB1CtpE7dDlWj3z
bQMGEAqiT3bK7drJW2SvBhN/cMY32g85Ih9pnR8il+lgmojrxj6VjW6vgwQxcVFSiM5AsDd97q8D
TDnZ7Nx0MiDDW/5htEPG4JEY9S2S982EU3qF1QhiSHyXKdtGRNK+jV12Jav5gTghsHnNe2trqFUD
RGN6nZwbG8no2ERnsvvKVavH1J2Y8tHKYgD30XLoIAQQpzBemffKBSldOR+ZLJOVGqa1HbtmaFvT
k6ljXso4AxM+4RzC+CI5++MgKNkU4NfZIyaGixJkfJ/HK+Y+5wL8G/zToSWMis/JHuxTPJY3E1bm
ZZNkUo4tqT7OiwZjwMZGhlxVvZr9tWaErj4yBnC0R7u2Q0VU07JIEeat+/hAp2d/8e4O0bbJcxY2
zbq2kp78TuvTdMGIRaZ61KdoOwmD/LG4IKmgoyJ0Ao7+WpuCLYUJOJckXxKeuFgg6atz68diXAFT
igQhh0A31k1SSRxwqaZ+n6KuXyWtt8kDZvekl+Fzc8wPx/f/pMyXsArWB8scYLGaQP5M46F1AqRT
RoCo2MI6l0P44wHblNiZDQKs/ejnDMZNQiARRXqG8qkDsmZtBEh4EHe8ZkZ76CJxrSFQbGtEf33R
nLOiukl090p17WauqZ8HETCDN0g0c0lBHMALreoeMljtvjb294QkqSnnbMPACp9YL++9anjz+uEr
LcWepL21axrv6DudTWMN0Nug80Zjh61vJteBaCW9sR9V7t1LhqErkLQ3CseSxowS3njwljnoT9A/
PUXiQdo6g1C27quq8wtGfdBDk+qmcOyjbTD5zGNyfmeikTrdu23YdSjAEpuEqUBgD2dTaWc9IOQy
TqYHHG5qA9rgnowmBuFZdGCr9eoHDz69dkQmpbeqmCOvhcgosCkwIZvGm8yEwzg4V8jGVoCYiDBK
0A/hei5Ii9OCKz2L9hyT665JrO2YgUNHbsddYfRsNdOl8wwwFtOl0ePzi9MliwrvKZD2odVftaK4
8jtp7qJx2tUjgY+qwPTSehJJlfhK2p4oTOtAfYEnnAIDdr1DVcnua7jV8wOVtHPQFuUJbBkUMoDs
jN4lM5wQvMgKXqvWQoPnZ/B0ktdEJCS1YkjWAPqss8BEdDW91HZKTKm5K8CQrCpFxGmPq8XNGO3Z
8jVfsHcR085NlPGtBW6HFiYgfqkzsHB6e+6WLeIrNz+PI1dvp0bQ2gyUHMoVUCaJAWAIQGimF1zZ
9XcTefEqT5qTiJPQyp0U0+t43eTmJyCIfZRkkk0beuRWfKXDdM5RsZFoT7RayxlP8qbH3jDgVBoG
MHdTGBS4VScSfMxetEy+CK3QiLZYtxFxjdBAM0x25HXRC0nT7zoqjrqHpoktmMO23iHNKu33CaGf
K586e9XV5vdgYeoozgaza1IYjHcPNYs3j/RPgvKQW813zQwo9OriOyuw+g5qCFszOc0xQtWWf9b9
Mr/X59suCfbe3cjVlFPxhFP5IzWj0HTUD0iWUxTg8wKfdGN43bZU3nNgjNdTp6HkaNnF11Z3qzob
XRnTP4/pVR6YO22GrZs007FwdLEt0kqGKQJGl2HzqmmGZ85R1CBGg8hlsN0t7NMdj4O3K+NNniUH
o9DPeFC1Tcr079k20Y4MbXQvku9gfGl96wX9zJNXSqpNqCsOOot1H0XpClEHiiS0lEQBWxS8nJto
dut213ZuaL3pron/w3oeSwlAMe0eaj48moLWvVbk00bY1quC+2HEg9rMaLX4ZoL4iIXgKZ7dvbHo
3iD09ZTCKyoAlyOLr8NEc9ZKq6QPh+tRmXdBEt83f1h4I8KkhtY6jom6L2x2am5notsZWiQE+muy
hKNOZn1yiuFpRKcQTkl6l3nqSFIRKX7MZG3GsBs2gccBm/c4WY/GB1LqDw/ncq9zYObOs5e4j6Zb
bfDn3yTBvMsFFpRiuuo7zpYY67Q/7ntLf5XC+dQ8JCH8XQdMVSFuXJoxGdd/6IXWSjfVoZUnEgNv
ehaAwE7LdSeMt2jZvPpafJyJ1iPD45ib7kzjrv9q2nHRCjwXskXLkCDXIgnxf9g7rya3kS5N/5fv
etELIGEndvaCJOjKG6kk3SBKDt57/Pp9MtndVGtnImbuRxHKSBiySBDIPHnOazZ48wAWCblbiGIG
pOeOqw6byqaCjLb419Ian2qs9tAHsFnTDC9ubt0Asui2FCmIqYDae1Qs+WCatrOK9AcBgEFRxuw3
Vlp9i4v4mNrZuYVbrGf299hryVO1GItZuRHt5+RgLvV95mRoszb5qR5n+CR6HTSV/Z4Z3bk1qcT6
dhKkGfzbtBdf47B8ahM74CPcDPGDixpCt063pYb6TYZ38iZB/mISz2GPVWcY/lxL7dWUnDUYO69a
9gWf0NJGTVyL9JqYywTbWdQ70eN/M/Qn009eUMSJTpikfO9DebHj/MtijG9ZCVWlFDCNu4rvnEz3
SzbdVWnyAoXinRDiXZcwZxdzDrtevgx1hE6nzkSuFX62jTG43K6mC7x5UJnK+TAzZO7EQmoWe8gz
qHWyCfEXH0qQrKneFnl0Awr6ufAma+Pq2uc1mm71xj/HfnlnMoQjioLjTQXEYDJB1fRBMiWfkry1
tj8bu/5mi/xrWNchAXyF6D82pm7B4OLAjgkhfzjNzVpO2P2wKiCjl2dGfSPy4gUw5KZEptosQb8s
ExQmXEbe0hRUrI03CHeji12YJShTA6bXEIh3Giw99S022CjDukm2XyP3Jq/Kd8dqvgAdfxhRMA0S
7lOekDfYDjiIDHjm4FUyeNHBxKrRnYYocDW0ZNP1XgtR1s3H9dDYqK0PKP0w5WmBnW89k6cLFOV4
tEcQ5hJPPXtQ7OSXqoX/PEvXWGSaWJUT0XEXl3iafERBZhfn1WMb959iHKgRHK7369LggEp4tI8c
bhRy+ffQ/Q5kxD+Fbn9P5vYh7EKcZEJzYnQyAjutb3JkSfvY/FzMjsVCLyasneqD52MsbvVMjGXy
otwHI1T/ApLH9ZHV2Eu/FJ/qPv3G6vd18vr+5MIHEeUa7lAQ+GTXt20dfiY8wOIxJkQJSdTfah7K
sOCotoDtM6SYzGOr4fytpwsCkGYTIQCp3VZujQqc0N/mgtzuOrh7LK3LHUgLbFx6gDgQasiMW3l2
LHGYrzQKBLwBGlbaN9a9m2UYXy0sbY7zqt3XrMpPUZGRxPSi85hMLBq1di+WTtvWKaD7erEPS1cY
Zy0Hy9ysTUQlwmWh5sX6oQgN6aCAxbbmAcdffG8LA6x41hYkKtH57Q5q87IvLI4pzyXlm52bYwja
lrXJXNXbLOOL6pDH3i4q50+ehWRnIYa9g/MxZM/lVLkFdoue+8Uhj2xAoN64YtCOfJ/9ahCoDlZI
ps/Axr1zPq552x1GIvR2Yg4bWxKQSf9Sz9X70CMBhcswbA9tOlnG6B/c8Kfroki75JSGGvLGa9eM
wCVBEWAB/Fkblh4KE6G9Mxk/YAPz0BBhF2H4VaQYW5Mi8naoKlk+FPlYB4LVOgxLHtYWkwzZYg3Q
pnd0Q/db7JuQX6xNujAIh0N4Emtyq1tkrHrffPOze8xM93CE7xr55xJZgREObklT/GXyvY+ehSIG
fswW/JvtuKS3q+48F/VDnSLDALLmBZlwphMPxHltkdJ0H+AwblrX+97ONl5TEUpedv6UytKBrxWk
Def2xtKjCRaE4InwyyUY9P48jOAem6iZN4iX7giuJx5rcSpH64ev26ze0E8BJ95kmEXqTohPt1t3
3FnC3ZgLxDskpB7w5vo0Fx3h0JxCaxTFzylZu7s+6w8R6W3dZqUscGXjWiDCAqsq8GP9U7K4d370
ExRUeqO3kovAgrOW3uidlr4U00eMITL071mjxRHw2Arq99xXoITR2/R8DH8R4puQoJ4PaaIbb5nP
aJ31iNRlpFhQg8J7LbmxBrIvzmjds8Z+dfTirSu8PNBaCAajgQRFpKEV5pmHRELhUhCZ/IgRi3b9
aJE5JEkFTpO0J8TfNadWAqW5Rj1/1Zz72c6yA8ggXmXeCGphe91z3lcIicVEqjIcKa6MEa/qpMZb
P7OG0wQKS2XubTPHMYJwHV+NvCJQFQ3MYpR+NoKElV1/z9LmscVs7Ij/F+yiHM6IaZ36AvHcJaIw
1a0kn7AZex9I8jHbVBpkUzJmeRWfonSUAbT52Xbgv5KtjA6c3T7qBZilyQTeJktP4ZeGDAvEJY3Y
tb+FOABpEEJllKOmRzDyFCLzgsgcyc5B1/zDeD9qUoKmGOrAL+2WmF9a1I+TdxoaMn7JOkzUy7hh
fBFlaHC0O8BziN+12fDUFBSBOrvjp0GGk7z8XWSjqzCQt5lz4MgTaU1iKaSjRyg0rKYOcWMhOzAk
+l1P2R1GKYOYa+IptiZ3paU/+LUlDpY+NPtxqU5rk0LQyMogNi0k+SImB5xwupuJfDtW5SDjpS92
CQ9U7z9QNeP3L1fE5sjIhkmXorxOWp11awHx1blpBY7EumjxdS+T296lftq0JO1rMWs4xFSUWnzE
AnvgniwgPvl+GZS2jD+r3r5Zx5OdMZLmSfWxdFZxhHOWMoRVy9nqZE2o1bXNYKA8OrkY1vcW7l5o
Qo6BFXNbaJNl3lBvLHoeNJZZjv0RiXBs8Ay8+jxrW5qoRNgTTtEWj2hXe/KRfMhn/kS28AiLHB1g
y7IEKLrmFn7tGz6GfEmjd1DZy8DQ8Njvivlj6/CNG5s/aWYQzObIYVijJON445vt2wZQ8OLWIyl5
E1VPOikU7igK3fwqQZx1qDwiiRBIOWijRhS9YQg1ZJTlUusJHA8keBqNR4uF+0bXCi0wB1wkKBaL
2MatCRhmHI/8veZdd6z+uTBD9HmXN+QYbuvRHVFNSCvwlFAryoUSEWYMD3OycpL20yo0roAdfa2F
M+xcbzgjBruSOPQRcEXAgrS5U383Mf3Zwk54HCVT1wu9j3k8ekd4SiPmrnW96cGg7symOQ7lTVty
J9shrCkeJJRZ6jtrwY6wmkvz5OItuBJW2NxzVm18nyP7XTd/jvP6fSibJ79OA9tuHtfO0c9dArG8
C9/B7vFqy3QgdL+GKEuh9cyQmRPxONo03k/UmB34U2k8Bl2sffZbywOq0OpbxjsgBZbmBvnqfYsz
i5oOZa8tyFjW/CuxyELEyrr2YFaMlcW8ZDum7VMqwuXsQMXZJCx9cIIgmI2qea/V2iGvk5dey/U9
RnmmpREY6svHcUagqtPJCs/th36kIuJM8O6iskMGyEdeZ85XPn10F3f959yhRCZ+mmPy6LHaZxHM
rDiO85tlshwY4KttYl8jZj+2lR0/RBWshEpQNiBWmTrwvNX4GfEIMN3hXTZk48Yavk8eCf06JQWP
YfNrT1KgMpFvjszSIfkhPowhy8MUU/MALMi7xtK9jd0F5bDEOhVpiiVljQiNjbqNu9bVpvLJXxsj
az5U40j+1+UPXUxf+1EnYnGmo8HYc8jKCq3P/CuM8pDXQi7RPFbGpts+841S7ip4RS2et4dYIOO5
NrtMS4+FjrZQG4pH9OfTcwUueSsa9JHgAi61f8N9VG6NBq5N3E/TfQ01C0PunTcjnRUP78tSPTDD
pkTBYgOpJEETtQQHUu8XTMZvYZaR9ffT+lFf6+9pBxakj9MXU/fDbdyQeo0rG4W+hsQJBLrhoXS2
SaF9I9c+fdGiI9VXYOzoVo+IxL+uc/nNddEHdS2WRm2HVy/MnNTQ10OEqt1DIhub7FuBEfdZ7YKn
8m20yTzUmcO37bxXhAvmYwFAHJtvU8qbZntP81EWbMdlVzeMw2FtvKbYynMf6G9djVuoYZruNhJ4
MMIZs1b/LUpiRGVactpVV0xBG7KQKaaVWGjTzlVzaubudXTr9WBCQApGxJTmzIqoHVOdQwukOfDw
wCL2oCj1Htxfg0ocIRxjrAPKnpVXVgWi7Yb7sfae85ILWiIOXdRGe9/7PeZaCZKUvB4AvNZT3mim
9KENF5L8pBlhFH6dBgNNUpeyfDoYH4XTuKA7vtRNGR7iGYJ1hXRZ6z4UVMR2UNiBE4OcD2ttP1Ji
NZDZ3lWIlqWQtkJnhBqOBVM7zPuiaBAPC+8RJbuLHNYqLMvAwdboxWoZ+RgDPLRf1wQ58w+GXMTY
XO/REO1TM2SkYRyUOBbqnxbzUpT3rATgZobjYxrCGk9sMe76soj2Wo78W2N4P117hHvYf5x7kGZW
S7jhLiBsO6j4QqzfrRljWYE6a/rTdbhB1yL/1swoaehuT+yngfovl+hmEvWHNgNM0XNzmd3rnGEI
0ILwgacZgDP/YGToGri+9c0aW3jywkBazjfFNjTdWxMz95z6SzBGzskH8nOu0/mDgdXzJqo1qu0V
F8C10GafDkOMYwPJ1/0cesjMp/krChHUTV2Y/MDIweAtD6OgeoAXxOf4EQQKo8o2nNZgMPudNrZ3
CI/lB2AZp2UMH+qOArFLLiIzZqA6Lu8JDeqtKO0f7TrfWcgbEKXuYpwzISSX2Ms6eOLk3T6z4Gll
MjqjjvLgpDGU7qyDsDmKY2P3JwPFpKGYX7RlNe4GsEBmbTMNJEd0KWyCd/HDzARyxmhFaFW/kufK
mAy4biZung2gp9aLb9Dbh8+Vv5tW39+C/2S095a91vf+rkNH2Uc3vCiSp7xCly9irK/aQ2cZJ2fM
mcoRSA5yo/6SOwnUuhm6kqn9iOzhPbOyrz2Kytz95mFq+F2sZEK8Xc/2ztohV0sSMk2LQNNSKmgC
Pp9ZIQmCz8KODAMVW5vLPIJZBvjECHtO+/QDv/+z+7WFL7mLyBeQpiXp3/n4zk4sq+zox9zNz53p
/qjz/s1buheqEKiQplrERe+pO8Mua0KWA5Yh0TvUUTU4146FvJEe+95mKNaGJb9O1dkNxU3dGF+N
cEJmqQQnJqtZZR8BfMk9xMLK+jTOzs3YnhexHFyeoBL0XsHAHTraJzEkP1sTJjZa1vOhQqh5CmHP
tz9Kt3vz64hsdFk9NNbeCJk5GdNz9OuOWBDdzQhKwJ2dKJ4Eg5cAqdOteh8RqDa1iyeypLkw+Hx3
zR8UNL0gXv27GUjarjSsbzlu7pCF4zMaQufZXhWh/K5GIIzAvbh1EArMyqY49IutB8DmbKILFBtL
52BMc3Tb9XWzj7rmGR5YoNsVj39mnVsWpVHfaBDlkR4o/KZnhIdIlv6IUVyDtNCfRKnxvZFTxNdv
D967ZBHmRIG2TFAgYh/nYqRnulLOg4kRzG75GtftoxgEJvaYMtibZDfBo93hkRVtW3J+DoK5m4Zy
+TZZ0NBzRXabOs0TjvJwdeeaitVMEWMuUpJV+aHpNQRK6od+1Q1Um8c9rAnk1TKCsro7YrhC3EpO
OClR3unnMvDi9S5Bv3qLFWQZ6HV/jrz0hAUWQHUQR/izdgH6NW8Ji8V8hu8ydoQAfYQOHEE/AhDf
Iwp6TYqwgh9pyQ6/r3enbx4svT8Wfr4EvUG8m/ewQ4irNWkqgdb29NhH4mtt3USCUXPGz5py2E8f
jENl2ShWjv4Pd+nfSX5ZjfeRCsphLiNqJdmNYFEaR4QRc2Q+uOn8EE9AqqcBtIdxqqMc0xXSA07h
PM4mZDjSU+0BG2V8EQXSZq351s3o3TQkTO0CmZV+TLd+6dyXq3gJRfpsMabsPXc4ZBjN+LVxDpnJ
LS/dDhUFMgfJpBQLNAEFLoUiYTaz2AGjZMuLCHZqcDEdesZ6X5ySCqnqET++vicqIdnolzMQAC2/
tWbcENLxe9ZRq0jXjdE8580w8NAsUGGqT+Duvyez/WMYK/yUzZ3Q8/qgazP1sgUhw4ZVuxN/JSVL
wR4CGckzfA2q9TW23Y+pOx91U5wgZTY7rTdvk0mT8rJgdAYmRLuDa3v7Eyx10Og1E0aHP7OPC3bD
DKtPX4GsP+bZV0tIgYPsRFL3CUoYDm599bZittMifQDVyfjgVy1oJP9zPMA6p9J5qyGTsAFoNwCc
nW/twnuBa0WCu/A+6O2Ig0j18D+uB/8V1wPXETgO/O//+3++zf8W/ah27/37nw4H9+/Fj3//F2ow
Vfv+vfrV9+Dymj9tDwzd/EO3hOf7NpkpYXq4Dvxte+D/oTu67uKyY9pCGhj8ZXtgGX/ohnAcXqn7
umfq4m/bA+H84fsGNgmOa9vCNXT/v2N7wMf41z9cD0gQgptAv9lFC9W2fAvvhfrb+3NSRt2//8v4
XzoWTHqordpN3iLAjQNHc56kRaz9d++yj1whDx5QMKRoVF+d9f8dm0P0ClsInFht8i7X91ObqpGl
7rPpRRP6P/4jMkjWGnRT/hSPLubv0kouU/yIDjjttkCmh2GMnYlkXaimVl5ql5PaEh0qxmqOqbPg
JP966i9vdz3n+k6qN2sFHLVh+jwimkCp8K8/89tfnYBkIpv092HV++2cyyfrNBfIBHYLu+s5pdG9
6enoB1ren2q3HQ9diEJbuU7tWbcc1G2mLKT2pfaqxnW6f2yDPmjP6sgaIyyh2dFJvVrtIgtdnI1X
1b+eqDZVcz3zcrr8s7/8gf/o8G/7qG15+y5zwC4w0Ds6smnyC+TynVRP+O6dqzfOPpbOp1SoG/ye
ZVc16d89tWnOIYct6QastgcBbGz1kbJRl+z6K/72o6rNUv3+CKmvu8VxGUudmgUMGYIaa1duutRi
aVaxDsYNEHEF1vnc1NS1gBMbsFrViWqf6l1ep25pExL/nvXmvbpPF7VPHQb7ddMIjGnVVj45xA4J
mP9fXqu65mQ9OoM77dXW9eZXm5c3lR9QoIFgaPeTBUEGS0AA4aqrGnLk4wluZZmkw5nkManpooOH
k8mmNOceQQV61LtgIWhopicGcomUyeP2qLq9zM5H8CKNGM10OPVo0Un/TdUMmO1sQIa0OyMckiO0
uEDtT/4+Q8/Cg1mC62WtBNdLEr5SKL1w3v/eFm2FhaVTfjZn/CRVQ8r/z57IcYukAP7nZr4ubyvc
/8CTZ3hRCqmwBDljy4cp1HRaYk1gJ617Ib8pl9TI7ZFD+qUrkqfZXng8FnQTsyrnqDKcLVRXGdBO
zUxesXh0ImRBGlvHrotvXa4+f0J1PXuAbZCDZdpiKZaSKHTN4kEj8HMBIR5Ta/H14PrxXSN1SX8B
93TkvascpMFr/Wnqq/Zd/XyzornzWGwBwpckO7cmSjFJioGikdeoKLAyXZfuSV2FdOAeUD3110i/
LcfZAlRu4Ny6+Ml8ll5HUEKXJphBv6LFMczTOUoaumjVIZKdlcAEKB6eScGQcU5qxL1S6bB++VyG
AjCk3KGV6RN4yQ+lfhML49Mh7MyL56766a6/Vbhfa/DlEIkY5LO8+Fh3kOoum7n8zORjNPI8FUAm
kFRFEkYnMsXdOXTtj/5MDWyy1lPaoFq3aqh5qmOqZxkm+PU8R3RBb8+a7rPslz1/rkeQWA32rk1M
7AtQ97vXT6Cz+tjlOck09EzJajUIVdGUa/qCSHC9t0fkQFiLkpZVXXRBmbHkThkRcjNFUMAxRDYg
JJ2zXiqrKKtk5RMNlxZNTtbW4HuiT2hRdGfl/at6101v9aEIrfFPtYsw/jPIRSeIq4FbwtVcDErz
ItyLaL0bDIRQ1a44gp2cONURMcW3GvxFcP2yXgkDFFjxX19+1pOZNYVW767f8PI1wcFx13ULZn69
YZ704pb1R3O+fku1qb5vTZLvDOJuP3tteEhy7LGpn6ESJL+5+rquJh2xccaiVTuqBvU6dzKPyil6
mMEJDSb85l/uV3XDwGvxd8KRmZJOTv6XJ1g+xlC3D0UsDFSy5UMtG+gb940U5DHbfzgwp9KGmQIP
IFobe2z1q1ReA5ZHHx/BQmAOTqbujKMZzEm5mQJ2zDdq28a2AcGEMQ18FRAMktWoGt3DXwCQ5rjP
ExQTnFGglGwiDuDKe96ZEYAu3IwMezFOpCvLGSkG9oXl8sWt+pTlC3qNqgFZum76Cg+PKS6gCqys
7pUx9BxV7Vn1XC/iJoUYN59a98WYFlIqpedsK6QEzghJIl7LvNedfdmM8xyhvo4GWKQbzN+ZmXLD
yxv8sm1J9/QSjA31OmPn1JDGLzd4K39I1ayLx85mgYVmkjTdRtjMrqRgkScW8lftNR3rBsoZfl8l
FzPzqw+4MgNXm31L+QwhxyHwwMi5JGrOqoki480eSXmt0sFbl66yqlG2sdd9apO6KisO1VXnqMPX
TbVPpFEMbgXNCflWFjN0tlHnXbpq7y/vc+l6BvjennHPkXymtmtuzb8dks1utk9691SZzrgDwGmh
zkGSapRU4com6TJhQ7tTJUZ0PhgaZBzSGfj9kj3m5rt01XEGlQeoXrgU5C1JlC4pz5Pkj7cRJs9U
EemqnarBtJX5QjYaUTOThrzdrq9Rm+OTGOzk8ibqkNqr3mhx5JyF7vRIntTB3khtK9Lt9Z3iMG2g
YdnlJAOU6MIYrlQ8o878jTJ8oecqRvOV4qtOvG5eyL2FipvVmepF/znF+JfDv/01BAMoDKi3t/20
OvQDDtIq3pVX4pdPeTnx8ifcpiWPSUJsq4ylIcswznQTk57aDk1rJGfWd5d96sAgj6qealaP2Umd
rHrX16rNYW3iMwVAtWGRLkR1S75Atx2wc+pkCh3sVd3L3uv7XP8UM6K+BUUcb9VR9feuf171rif/
8o7X9/rtI/72kut5c8JI4SVHUz6shnxsVbP+3fttUyzoCzHBg9yTp5hyGmtksHVtLBv3xdBeEI9j
vz5gW77xZWh2PeW3TXXgP92HbjhATUxDNuo8oeKF397r8lf+w+PDaFN5dpBeuXziv7+o+uxqH/Ku
DFKqez1HHW5F+teR6+nqHNuI7NPYHP16EscpQexIvrFq1MWbMN6GJWpMxV7LnJe6BgCKzuW4q1SQ
V4zjXRwV7r6TUZotgzZXhXxq+9pcdralAU6wQQzs95OEfOXlLdWbqG318stOtQ1DZw6MEvaQB10k
xmB1W086PlRT6597ShQUde0+aNoEVZg2jQLLbsUakErFtVqgbjeqaQ9hzenFmHGgXdACGuGU7mSV
k/GKANqSYRsUHnnLq0g7jvn+mJwC+zd00lWDb519AIpn1Yubwr70rGR0Dyz1jyh9MDTK0MlXUVVa
OjVYdhO7jzxK9K12Y5gM2oWK+OaEZVJc5oRcSL4wa8tG7XQ0qvWjCVCnco1nM8ZRKdejGTBT7J0h
wS+HcfDsM1lh7KQsFCiSHphNRHoTWHDPaEsP8aRTmhIztHqpn3vZTG64gvQURhBV9lcLe7fzKJdE
10btc4gQdsIQwAG8DgY0gOyg6gRqWd0ab3PNsSku4inXekh8qenYkzOxarrVHk9V9aYzBDNEyCth
y7hKXRjVU406kNfRuKVMVFI/dKbzpTHz+NihaBCqsbGXA2G6yvrpJAfGS1ft1cvkHjKGj0dOPJ59
B+7kJk/4vlG7YA/7z5MNOVqrl6kjqgdhsxb8GDBL+1+a4p+b6qjalwBnhcQw27uybMZz6C/jGSIs
4uQixgRb7rseUL1ZXiqUq3E4kdG8+n1V79qM8h5Qv7napzZ7QyZ9rtuX3jo8xSuu0dlltSDfUB1Q
L1avSyL3vncsY7/KeXaQEyuxYXm+bmpqiozVYq+Tx6nYMfFeT40TWM+hvvjbX07KRXLARDmIcds7
IDIVdkc4uaiNujkX3nShLoDNZtXrYF3IAkM6UbrVbhTQF1UzNDB++wEImj6DyIsMInLVDAV5qI1l
eTswEfVlAG9G6RxxHcNQJZiDehwSWG7ecs4pdE8CDUohl2iGbK6bw2rBxbpuq546R52tNusQVun/
JGv/K8lawzFM0qv/ebb25r3s/ulR++dL/vKotf6wMYB1bd2zLcs3DSxg/07Wkse1LehRnuUZlmWT
kf3To9bS/9DlP9cxfVhctuAz/OlRq5K1OuKnVAEcz+Bm/+8kaw1dt37L1vIHhO56IHZt4ZmOo/8z
W9uEvZenEeU/IwQsmeZ4kTBG3rr9BFQccVB0Yx0AQfXBWIZmvEnkY2mp1ZsrV2mD68XglpiTOifJ
T2qfempVTz21183KxJARtY2jOliGX5LQqk9qwFLjl+oJOZK1wyDkxH3dfT2m9pEFYsi8Hu6rLjvU
IrtpXfS0kdxlQZgA6bWbPMBl8vNYVMYerAusWe2kxotMhw0qHHBepFl4LzVGlOBt0PGs4gBh5PrY
+kyb20J/LSP4WJRdWNNp8U1uJnPgOM7PsR+aAzSt2Lpti+7o4T6LtZitn1WDpj4UFy9/MwodEJGY
JTuG602di1CJ6+iGJcVpTztQ/CYskTO0mqZ/25xr8WXtkG5F2g69bKDZNoCVTb4Od7mcDY0uPNf4
BlBWZV2qGhhWuJZ4mKVa2NnnpFPAEtj+NpXTt2q0VS4mVdeWQxMgxqBCIAIEJUoS14+hPosKFlRP
NXyOft/pE0isf0SM1xCxh106T6ApyrQJjw31ehX4SKCzU+XNyQPgm8eBpYG2ER48040j8x+qAUO0
M6p0PM792m76Qmqc9TkY5DF+mWUuC1Z0cl71fSKzWyhEMwPDapGTJJQXWdXD2XBYwRvOK2x/yx4z
QOTdrZ5OA3MwDg2uIJ2CS8SISlHDWk4YKUL7A9V0UYWYu3djs0GaGhHeeGughY8MjK+frdpEn7GR
wMMwsc6TYVNJpa7uV95tKjODoVz+qsYcCv2oe/j3yF0JLII9+sl3qcotRmlYnFUTJn/1qoWowsif
Q9zgXei7O4enKlkRCQBz4ngngb+mP8DaD5Mjusf10UcsyA8rhL2dHJy8TI5NtV9tsgrugKaTQou9
tA160//pQ8bbpkkE4nZlyc46Up5dFxHZT3Wm1YE2+Ix8fNLp4jimVsjVHZ4sDOn3huvqgTGa31Dm
XrhF23lXGe4A3qGfzo0DtgakARglGTkXNbXVImwnolcuh7N4PEuNDJ3VZbDhQOz1un7+7bsjSMj1
QKTv0IctkrETRBAVv6i5XfXUs2mrtajqhvBG9aG0jwhnFGL0T1YC4m1s4r0GNKCDOWH2nr+dOh/F
kRiZ0q4hpxIuehmsIYmCHJQFtIcGxY0htnfhUL86c7pwi7nOmVLKB2LABdlVP97HZXPIsgSU3byf
TbD1HdjYS6Dp5IeO8gR69Cwq1HrCUTkxM8J/DMwGYi12Dlx1RmzeK6GphkvIomsQIAZToLrNaGOr
CeEaYntLvssEwFoyUvRysy5mI1gKPHJlhl4FvGbr53ttjr5GCzdoNUKMyHsnOY4J9r3ACQH7JlJD
qLMPPfBsQ+bNkEkAJS/jbtVT+zwKAkHm4PAiRwNP5UobvJFIsuAeOToGqSSCHBwTKKEk3QgEQhgw
LgxrREkfMaXLRwICjlccCAo5Bqldri+gJWkof4/5+zUqyTzCKBIZVgpsGhhDdXRRTkLEiUyQuhcu
XYu8M4ra4xFYIZokWfUFURsRZAJN6cxHwjUyT4MpkfWzP1k7XC8xD818ctvReB9jT7Y39WE5Z2TB
cFp79A1Mj9SlxBZsXID4Ao9HLNOOPjjm0wo+Fu41ZgdF7O9I5iwbNf6q8a2M9ZvZctLLuOzFEhCF
GMbGbTEO0yEWH7JoetLIneMWgIQhIkxJhfZnLdW1cMrNYFfiQUBVI9vpK7Z17ew2OzuFeGI60wFq
xEBGSGqZyZ6AhImXN3iLAd9GC+kM8GqkslGZ5a6Qm6E5fEf4aAhwGam3i/xT1OwZ9lD0WjJWO1VS
5OCu9ewGGRJZAlO11jmVKy/VVY2qHl16ZocssMOw2bJQgl+BSkG8yKDcEiE5DUvSlkVxs+p5cbMY
AybAE7Jd6ISUoKTtKUBoN9qUiNCe52YAbwKl3o/kgNLDAz2jVryKAnatzggbcRftrax4Lrth1/Si
ChrPeyqn9tiuuXkopDOYSNEVdF1SEKacC9Q+EMXoQeZ6sykmxvnOQwDO0O2TW+rz2W5GALM9T/wh
9OuHMp/cU+LkdyM4wuM0zStZXSxmFnJj2LaGKFcu6NILOwJ0Zpw8kJNraEW4nGrjTVpjjCtth5o5
gKu5M+DEI21SachAyt+naFlGqp5qYgKhg3BnFtPbol9xZIuG51k6tDnWfZ+M0RH1YIL0vhf52e92
OeJVZ9WUXp3u0QyWlKnqUnhWZUnVqDqkVxfpyUYLyUWqNQPyTihU+g7DAkZs+Y92nh4Kt55uTQOv
ohgR8czEOatrjee0mswNwqLvZoyT1QDPH1POtySq3peO4E1MrfSnHeA1LvphtgwUsdyXovYN4FJC
33ULkvNhHYQIbeXS9yt0hnSbTW9LlnewxMJbrGFIQ8Zt4Pl8n0xjfImFdmzt5q0YnVfAfhTQNCRR
vHhBrbUOOmhYKJegC7Ykd30IwNcE8TR4qNGAjm63Ni61hQHUf1pJ2goBK0f87EznvlrwsRkwJ5hH
r9qxVlw/tn7U4+sy7sWahgzQzUdnTGxwhR/dfkaOjRhPLLAxElQd7DQWEGfd+y7Tb3Wc0fZJFMsk
fbNZU5wviJ+CcYVcm5QQpdwVvXxUdGXEeMwbIMg5iJ9dBf4VQUg5D7zXVYf+St3Yp74ys23fBAbF
mN58bGLnA9JB1HpgMUISChOUvOxezj4gy9BDI0EcktPwLN/ZE64OgZuhNe5Ok1SsL14T06fwlkzr
fl5n42PHnIS/xU/HQkIGzNY3nCacPe5mu7ZNnU24IsGwhkR/s/PdkAQ99FpfDSOHeogXyCFigdqX
o7FDLhHw17w6QbEmyP1LOlDHQ2dAeKxPIWJ2mxx1oU2iF1/mTnxalsl4wisduySMc7At2zgm5Mhl
/tLYVXxj2u3JR06cMa2rNrbrPsAdKk/WtHB5/fDdq+yz1aPL7brgSrHRznfi0SmG9DlL4AWbAomv
oXBPwlvQ9rShP8/oXFPexbI8vZudAgEXAoe9ZkPqhgLwAYIAsh2LpPCUkLh68GxUmvYwZc0tlp9i
n8/WLl5d1uxx+XmsNKjUOGXyEYLSBSvb4tS9K2Id3SJt/OINPeyYWP842WjZps4zTB+E1Cvvc7bA
z3Jt676MUZ7p7hwT1hHihmngztV0NwAfLUkFuvViADn0+r2x+p9zb7rTfD7p+DpETyQEbmIH8hMj
HfIuMexVscQfLE9s87rTjyuLUCkL9tgLXLKqDEi3NXH6PIOztZPui8v/KYVssLSBXccztyjSWWtY
A4BOb3sbFXgB2ntXY0MgJrEeK3N8goyE+itYsrQ17c1s+9+7qGUgtKRxb+VmuLWE2KTos7Or0JsJ
nQccwn2eYshCeYFotgZ9vHeb5FAPcLaAgG1Dwz6QYkSLMXSXXRyFjxE2g+kUbaZifKkK+7uG7Upt
8MX1ztuLPA1glr1F6LhE8cDHnrxh26z4nA/8MKCL46+Vi7wanKbPhm7lX+HCvI8Nus4sl/eeMXxq
Yc0HIJLSbV+m+yX6f+ydyZLjStKdX0WmPX7DPCy0+JPzzGTOtYFlVVZjnmc8vT4Eqy+zsqtvS1rL
7N6wCA8HyEqSiAj34+cY1pwAlz/kyUaBSP1Ks5sXE+OuYMxt+xBlWJYNjlhGjkqOYKW8NcLpNkzF
lYK0Uhi/TP8/2pKgPDiouPSIVtcTwMSbIrvatOIqAn8ixqIJppnbsBPoFTE2J0gLSfRDOaWZognu
Inq1CQQGQj50c80DCCJ7KcyiSSavm+vNJnqmAPb82+nbbcIJ8SOGwwPsbqStprcgbk5w2YMZUoZb
G9PNUQyvLyC6oiFONm0XBcpIXC2s2QRCckEjjRMsCQ6CF5FTEukfIALBHP5PaBNvOaFb3kn0bs2n
zNCffCh4QsRHmopkwuyaXrpde3vNT0y2t2mRfrr5XNltr55/fGcNKtWzCMzL7NPtYluuUfkN73N9
isFnnXVWJvhZOmUP2wmQc2vMCSskhoUAsU1wtkDstVoBB7rNX8d/ntP/uovwjyZoXd1nnGWhjGRP
zrsz5bsAtmZkMqejMPUBUXcS3VGnNqXuCwngMplxY3RBU029WxNM2IbbUKagP+Zhur6ZRA8scjQz
qx6in98vENf/ycYvhszS7fY3H9lx7vMckWZZ0pStj0jZ1i/Tn5KZUCaRS/bq/4cw/49CmNTh/10E
87/j9yp6/4w25XnMFf9Em6rOf6HQZ5uObWnABm3QnNcApmKp/6XrMnBR1VCp8zMJbf6KX1rKf2ms
cTLfK9vQDMUAh/orfmkwZchkijRNs3SCmPr/TfxSs6bwZBYPXpZuPv7X/5zeDxFaA7IgIqKwPE3Y
2s9gU9tqhyRpZP0n5Yr/KPsBdpLRCI5tE8dzp1TG94CtU4Tyz0eRUrhBWEW7L8Mq3BDYaFcZMg29
3/X3nt9S8EL9CQqXRvZQlm1130ySbHacP4jGgzAE0Y4EqQhvyB+8ItcPjWGfLVBdOScRB8HqSG63
V2eJQH6js7iO1MVCX88eiJog78CR1aVe+HBrrLzNDjbxPFjGAskh/1wk89u06Akf0WtbS9q70KVN
NxHmVHWfSytpkD6X4EP2C+UV9b2jUZTNTyq4ptNb8zaUiPJAomkeY2QStxEVFCvPqIMHXW7Hu8JS
24U1pmxX5aw8UBhaHPTazddu5j7dTMIumputoKq7gtSK8z8XSYFZ7bvmHhChCWdjkfe7dGoqBHt3
Ysg3LV47ZfIvdluFpBABBnazwls013HWR8yJGwV2tynjrgFmOPkb16vStN+kBsVBVgm7UplV1T06
oBTgAMKaJbBK7KS2MaBPjNpkFw0exAZfu26QJDuwHvHGmWlWtChT9nkmTPcH0YOWkFCBXVUhJecR
p18m6oIa79RAtFQOIQcso7J4o1xWJYDaehwOPfs1j2ZeAh2t4+bequfJbCEaf/T7qQ55sKCpVSB+
Sktqpu2w0Z8VNYOqI4e3DQKbNZUPwN8mt0kkLSOud7FCs/t0eeG1+ozidgRfrYb9Exwtwda2i/N1
SBxCP5ou1CQJ9XIrE7Y/Kpfsk2mqLj+QvOUbUUhQEzv2yVIy52RMDXnGnd8o+u5mb/yUQ5fq3QuT
aGAZck4wX7TzIOl+3QNhBjTdvT5ZVmnY7ZupaWWj3SMBQ+13z/fry4RwudmqgIMPSLVskVuhtas0
3V9BK/oiRmS+YDYU3a9jHwQ0JbGwze3ieOIBa4iB3jzTMlH9udGqkxYG9xVNQDGeC+nTXVsH9UU0
CEGvSjB3xyRtoC7LlZoi5WAqow8/Jg3OQfaTdy0PUGLNHe8Jsg4N4W0LSercH1dmryQ7N+zynRV4
/crInGZHcbbUPSHfNYX91EQ6+hXCIlIxcIBsh+B8beIUPbZY2X4yTZOSXUBiHyHWeJsIWic4f6h9
7/+6dnJMwspdhGmsE92nULKoC3sRKs5jyz/oIhpd5XNuTErubrbAHfdOKGmHpOnrS6nHzV62petF
bhB6G1CiZC8yVd87zZjuo2QlBkEIAerVfu36Q6XvBwdArldqv2agftX3oSr5lB37br8YNLQcy0r2
j/bgJWBE9ENIecyBJIh/rCc7lI7YXRt8XjpE+urq14zur3k03z402FGG1q9XUq3LF2rhh4tFkQz9
a9Op+cojkjEriki52kaLp2PklvtsMvVekkItEL3eLqp9ave/3BQkyuSdee2pAHHKx+inZzuuF6Os
NigaMbqaIpRXwg41FzGMlSo9O4Oa3HxvdmNIq2UiIYWo8Ztmyw3z+qi37qELoQb0eyP5QbBDkuLx
u1xz8pSaJDpwYsbB+LUq/GcHI5wjU+fdfdoPnK+L6f+AjeycBWk9lWjIXxdZaLM1lTQD/xs6gb8v
i2xWmQoSTqPx03SsZl3zF9/3WqnsVcNpzaUVG+aqSOonSVXk5i7R82hRB2NG3RZ/xQbpXMRYjZPX
8EEprZFt5IEcfDlNChuwRSrI+9TfQsVlwEkTbhK9jOxNGobf4xGBCmKlaFp775HKNzSmDPE+Rx5M
jETTtZvYbJLH6yCH8MUfg3Ptd9KjwRka6jungaeLi8l6TEiGstyIoQwvaGVmzp0V2ukpjidWzRGu
/TyWw5cxRozYT8IPRQ5eo6hRnjIz0JZpECE6rdj7xIdVJu9C+RyEurUqQRFs3apVDsRv8gXEAOmT
ksJ64Fd9tBrioJmHUPtvVbik7vy21S9SQ2PZCtrIieVuBoICDNv4mIzeXoyEm815Yk7IjILUytIv
V7cNurwE3AjSnjMb7S9iKtLKQUv2ybDQp0LY9LvrRRRNqs54HmHS2KFQ685tBA++u8fOUibtWsRw
xzhn+0N53/HvvzSqyvbvt50ZIW5HMSxkHA2khh3ly5fGCtU+IXjtfXQWWNi4LaMLmrrjPXV8Uai2
EZkhh8BBXZxNG+rmwa3qhRb2yaOcQ2BspQ2xBy/sd1oBwk4adXfH80TasRd17ly0gCHHbt3dbUL0
hE34ieEX2+3aLxN/cr7Z2GGqd21vbeJATRc51XiHXI9QljdsdxW1enuG/8ue+bqkvw5W8+Bonf6P
kthJXmnej8ZPlDK98zRjT7ZAI2hfaduuBHA8ZQ+0LQAzB47qyXrtCqtZGxUB02B/dZ8chd1RO3Ao
ZI/3XWiG60KVq03uEnx0Qo2oVwRvpJ3VpwG9sJ/oUq2UFoKXxDETOEQ7+RirCLZ2YVvNqjZhWCcj
hGtTt4+LU4iIEbkH/IRpcM1sYSQhy1xkJSwNxve+iJx9rfFbG7PEX1RZqy3cUI4oZ6Wh/JQkdcau
oNSz6F5rpejeJhYONZRVUCWDTfjpUiGtExueBDEUDdwU0rYJh9ebSe/b5GCNKGnxJ5+rJQBzXgUR
iRwa4ahEUqw3zZ1odA0IlxvD65BOS/xtQvSErQoaqIz+NN2UEbFz1ZfgaPnnDUWvVj3YiMxKex/j
rtyjzvhTj3vlCCsaRIMxQluaFzyiaNs9+EO2SEJDuuQyugU5dDwzBYXs76alr13PVl8sIAFLv/Xi
Tef58gOLyw/hoEbQUBtG9QALX7HRB3QSIK6VXsrGXiEtQ3qZkO9MU53uZEZ2jiRCOs7FRLzyUL3w
RkAVqa6BHnchQIgGRDMHU0XTw/DVTVep3pGtsf8A0ONMTat8KHTTR05Ocgh+g2QSk6JppfI8lIp8
EKObB9z6XD5d9dc9hAdpT/d6jzr0dBTPE3VRUIRF0X/k2ttrN8wUeytpNtZP3f48doO0shrNXxRG
Iz27rT/OOcYZaw3k47OsaaTVbFYDMWuSdYZqQHog2yZdKK9eGZNXCzPtNUpwrbX8w1qnqr8/tSyZ
hY6iRcREDMUBfjPNfypeRBW+h9o5Tn9GqtOeibbmd13oVt/zCHLaqIQMA2bhICkhQfbafVhbyDs0
mb6tQ2kPl9CYzAKtlykgp05arG52FGvbCqGLbYByrrMkb06e2QLSTG15t/j7p+50Gv/80OXta9Rc
kk8wFJuHrj2t5J/e/hAnhTNSmfAhdeEBqEL23MOU0sS29lqBVtuknWfPSbbor6HMibVtCw4UHJgf
iyzZEHbWXzVbC9ZBptlkyhm6TfYRwzt01lAIubcMDxHI6eo8tRCx8f2VuDcytfeVfNDJlqXdt6Cn
jMFL8monl9BPUlFM9zqurV+9iJLlZAmTY7Wrs0ZCZjQFdYs2cXvyofJGlsq8CxvoM1y92US2gXRI
30b2LkB24tqEPcjYOzHuQhvm41xV7tpEgr54Wv1011sEdW2/6opfkbnPepgy8vKB39CHcCj5dVNm
IdmXcYytjZuV0bLqneotNuyZHjjRO5y/0RI9ImgSx1p9AgMio98JNYDcmp+H+gDBcahJD4mle4dQ
CfyD6InGByJzZ9t2s/wyQTI62f79x2/+DubSp4+fM68ms/JosIuI+U8fP5Ikg+z0ofnRVnZpHo2A
cu7WLA99Ip8qCGcvEPDSQCsCybLqU1vGUEzEUr0IodW5unlVh9CeFzdUNZGUVeQNUJFate+psXPv
CT46O7lJntvMdu/BG0+iMnm0Mjxysm2cWeFMhkN2BsQgWIkrhOPoeS88X42duELYTSpOuKswpJ5u
i7uKkbhC3BWtJRRep9cVNn8oQbMYJC+EH9xN28KrlppWGGAG6kifXbvTWPRE09m+se2QfYR+eOo2
4TiXUR1dN1GULv/+U1DUf/0YCHzpiqMhv2BTpfrlIaIGaRzlgaF+kAQqZyg2Ryd0jC+OHcRbK/ei
k2jaQYlOYaBBPp5DTSRswlf0ytrSFp3itLMvE33R1ZvWH16/2NH8iI559/DFHE2vrnokk7LB393u
L9yg/NPAPWjS9dWF7dpobbSoGqg7P9mmd17B4bZWkfe6+zKRVghnAan6dMHtxSQFHs9UkXbiImEP
9Bo9MbuMIRoBWDxOMeuxjhyy/2L8tSscXAGC/tr9dJmvZQXKPl9vNo0h1gBWlUvOvAGOcTDl2D6I
ngUbFeWQByNsHoLee9C80t4XWQXFR9dkS7B2kGOomW/vxYxJGHIvhgPxqSWiaYDFwinlKvndU6Uq
L6NTeRciUP3RyixyYNIov8HmD58RUiL70bPTxzxWd8LOYTpcdrWdrxM/UN5U8zKobflqEqXawKwk
zYXXH+6qpMU4//svrmr+6/LhwCgAYaKhsobwPPt9+UDdTYm6Vk0+CHrwCZsuwr5No9qHqCuXoLOi
nRhloeoj7KqSdyfiWs+E8dNMF5J1jIuDMNWDHMhzXQWPpcDqTv0V9xNNP3rOtVflEN8NEITVvtus
5I7nlho1SIf19RFpFCQvkMU5mVQ6oBHh3AtTWqfVVjcQe9ZTACXq1OSjWS6TEF1aYRN+UU1qUoZ5
byVsHanthPV4Y5epsUuVztiJ3q0RNtP30yWPaI9aC/wstUBf5IvPbfhp2oi6YS3BWTMCbv16/3/7
crdbFRVLIrIqf3JFBtbaxvyNAOb0E0FtKkFQSi8Iquc2MpAI+90OGuaXh/DVSnbATqZPWxPiyLfr
v/h1upfD6wqv2JcJRENcCPumu1YeQgNgx4bZJ6O4o0mIbA3d+9FvDH3nRp2+I0QV7kZnN+lDV0Be
sYtJG90nqNi0wLj63a4g+nbvgtNf3Uy3y8Q9fX0VuA9Ed+W9zXtZyFLdPdeq8aZNoe+I5DdKafq7
2YYUJhp+sYJH0Tn3XrwoTbv4hiIc9PJDyQmjKSyErCxjLumu+eYQqBHHfjNGAEICR/DQq10EZi2c
4Kz+vIsL96S64zq3rfxZqirvBEnTW+JmxXPoRfm+AeFPzJVhE/jWJolKdXb1hRhoVTZjuIim2a7c
SNY+CbJi5qdNd9b6sNwMsjmuckMKHrps4ruyYutDRlXBRl4ZomRSElIwXuxitDdtCBtMGWnTit6M
l1y34OMMS0A5k80Iq/E8BPb1AmEi2N8sU79okLwOx4u4k+tpwHgz/yA82j7jH0iIa+EhLzQznZAo
8VAiQnJ94vVG3wJOIgo0KAVHeZ6UohGztyfjbSJibTGAK21vpk7c5PZAvb3SzSa8YWr+dXt3rWzE
uu2NI+t47YC6E+v6dTyt6INikNNQ3MPNdFv+lT/sBoTfbXPw5Xa3a/kToFQgxrrS+f9hszBB+X/f
scPiYhuKIF6x2Lt/eeRKiidBtWBpPzxNQswXhPBdHkTtOkomII4YO4HvIzemQ68b1tn6arQLOz/0
I9LS9RDZ0Odq/nmUR3MOeliZi0vQmISeGSbNGWfnEIquBNUeduRzTTLDk7CJxowdc1UFMImKCWOa
tUrVW7VUdw/dfwgnav9yxELW3TCn/1TbILM4LUKfNqlQDValE0bVD730Nir0Avs4d9VlU4Q/+9IB
120UVb6/dj3npc4lC54AV/6BaN1jxrr1DPJMBqpmOLsKUBK0DLk+T1CAmJdR4e+sRjHv1MpsD2Ov
OY9moi4DX7ZfUyrY162FvEJv+c5rrTfvuVuZ5zjz4nvP8d4I69///Yo65UC/fLq2gn4MjDi6IiuC
+ufzvxXJJeQQVDn9YYZwU5Zhb15cwDdj5JtnMZLh6lmlRC7AJA9FOkvM7N5T+GjFbNJBxharSXnn
Opa+jArkaiiPcnf9ULgQ7NHLte7UyiOBqGlExtMs70RXNMZQzc1xALDsGS5JCdPdFnD67SCJllct
0MuTH/RsMohCPNp+Mclx5fpdU6I57le2xOsagbf3TBoiqdJO9IRt1NVw01ju6ma6uQlfSEc99Hmm
a5H05F5B0B69ISie2HbCiGoH6XIMC+kZBnd5FututRVDXVNeJDBWJzGS1XnRjzVsELJ2borxnh1o
uP77j0n5mka2ZKq8DZMNkcxuXlW+BitdiRqsvDQkhJqMfNWk0jctbtN70bhGH5OgCc+8TYewTpDI
h0BO181gpveBEaKX0HjJKUIX3ZEKFExqdC7OgQ0pZRuAZWjejU5yT+JeynRXW29IJejl8fYaRsBn
arPFFPcTdgkSSE+Bb4UC8HvkDiiMK1xn17iGssvCeoRGw1QvcQhuL0DK5L2rlXUSZ/o/bFgf09i0
39UOCVEPSoqHIRzrZQvT506O4NRsy9Kew++O5vpfKaKx4K2CUvucIirNy8RCtRcposFJqTdRij9e
FDQ12qQBF1BmopH2476S3TeH6VVqP1biWT5En1/BkIpzYHQUuRZZfYHDszmUQXkMIrm+CBM/imFR
+Fq0EEOldTIEQWKvz+bFYJl73YWCMMqzc6cFzn2v2Q8dv6rXEvj/sulZ71O3MV8Lvzm0UME+9Ikf
n8rORghssrdJHyx0inM2qQttG0xpwZzIXbbToZI060463Bo4qn8Ny7p/cqOWGPuDr7bajjj2r0Z1
dW0XN4aDVpJX6ZsYDKKwCZehTrSdX/nKKpKJFZRh1ryoP0qr1V7kuhgOiIuSuJ6GwOz6ZakN5tIs
A+2lZEtw17Wpd/x1DTw8+kXxfHPld36BPEGhI45oxz8q84BEpfwtgHqqow5hj9xR9kANxmWUw/Rb
MRgDiENJ31pdPTwBflgn5Fy+aWRfFpIWJZuMGvDXcIIgTv6Jr1j8OnOdLSVDNGSmi99S+CLWBHKb
2X/4BSqq/HUl5FdHndy0Bjo2rGZfDx+G1+Vl0pTZd7viDKfltgnPNU0x+sg6JfKEnWbYNXlJMlFW
1yUKRfubn2/n3c6N3X3RafXOJvgDfWBPuezQOC+o1C1C2OTfQyep5p1se3s9g79ZG9KNJ6nlOTVM
FqTU3Fh+UJ2Fqab4Fi7OCvrVv2xiwgBbCzS+PSBfUZ6LErWtcqovM2SVw2CiAbsgXdDtFN8GrNiC
IxFDz8vBo5slKp3XrrCCrVNhdp78P1nznJxPGPYwczJRT83Ve7raKUugrG4EZ6cuESiV3PxB7/1g
jVIcO4chlS9eibxWOlo1Yn3WsARf7+9F4+K4H/K0oFpBTwHGMyFsomdPs//WpkVdtHPNx5uXcCVH
NqBS0zpzH9ArKcgGCRKpkEGjxmhDNKjaAmrneOZOhzczp3bMVYCoTKbBirOTBGe1No2EiYKTeEti
AtiY6oZnFb7RR4Rwqc2qhreijL217mnFssnN4c0PACizgXx040gn7acVM+HGB2NQ/xYFxy51tUtb
6hdhBw0DM/JgeRsxVDnThWPyZoTIy2YNIkZZtAuNChaAwfcf66lpYfkE3fNwtfiJBktwD42FWRqn
KE3ynW/UO7VvSj4CGknns4n9LtyOilk+VL4nb8sQBQMx64+QQubykG8kNg7zAeXBIzAVSur7GHqM
NGou6ig7dxzR3e8d2jVBrbs/TTQMSUmXL10Fr7k8XTSRG81MxOGWlN0j+6SWEUdD0bVSTonXRiIP
PxNdTXbdVR7CGksMu9DmqqHbZKGctQdRpLzKISG/s6VkLXI76QQ6N8A5IUJF4kdO0m4DAAYqpMh7
YRMBjnt04oPr2+MDIVwA1IQuPDc1FlEt9ZBR2+HW6EfrjG6Ls1cMaSNGRZ5ZZ9GzUfFGcNY82nFA
VsLulxHCfBC0Tw9eOxjada0Gb+K5a6QuuG0xIcbJ2M+h/1J3X57PgaFduqY37hKI4Vij0JL2nay7
t7Iwm3ulGjzFDoneOkr8Nz0zP6xIzn/0UCe3qARDsEM9TzSilx0xMKnZP4rGLsxkH7rmQrZaQ7tO
SJKBkHeqvAboKm6uE1LjqMe8gHUsdeS9O4w0dqLsxdCuKdUE28C4rMxqjUrY+eo3ma6zYszPQ75e
Ivz4ip3FrfoqPgVlnM0VP0TmKJTbB9EobPSBfV3MjAwUPDDxvDNhihVzXuZnh1xpn8SocdP2oShD
KjN89Cc0gp65bUDnPDVOEVZzGxjK4mZrTPQsEXNeepDD7W92K7KmU2v7k1eSTqpccObkWZ7Mht5A
23oyCmc5bcNNGabHiMqLDUCQ+HXQnHVtJOS+CCqfmyb8LsxhoEerCJGNpRi2fNHvQh5mJzN17Uen
lubCXttWtiWLDk+PYsevEZTasyEKOsDkHgddE723TModYqk8CNJ+cM55mgApoxT/3Y1IwwPf8e7B
PgFb0JCtGXrk3/ShDea9K9U70UQo/uV3t3EvoQLjdYU3byefREx7Yd7sUDyudwosxpsmViFjDaX0
bCH4MqtKKfiANc3q6/4HOd4eBcugOWXQVpBZbVjDothCb62/F56BKj+HCM88GcoAUXXsUjKEwM3v
9/JsPSKYnp+RT1J2XYxg9FJ09T7SCviYsfY6aP688TYyxeY7s/3RWHwylWO2G8szi6ciUVBOizuq
BTk0PskudAcdK8iSbWv5lA02f0i/QllsmnWSjnWf8r+5mLUg7t1U6FHPxBCJQYphFTRSxdBv5XTf
tOxTxDDlA7Ni3bx40OwQmmv9nw5VmI3bIeAjuwRrYA/9FrpI/waooz6MVYX4lKtQYVS12VayfW/d
KTO1QYAlso7FkPuLzsnURz1FiRwevOG9quVdU2rSt0jVN+REvEez8u3zqA0LUiRhhZhn9OaaVXJQ
pdB/zGQUm40GraEs1dMNKdhhR81KnQzJXjQK+b5rTwwbxUr23dTcXCSEWRaKkRL8qr0BjuJwIQPv
3ImGyHe909F+gjjSRjatTijplkq9WWsEDE6iyZwk2LRp/X4zid4olcpSp3pwLSVJPQ90bfiWqM4J
IE70WFtBsRN2b7KHsnSSouGhb0tt1wHZQTw+QrIAtY4jAeXsKHqyVWbHGMXR6yy67tlR2MSsQxkx
6nnl+KpXfj5TB9k4amZfHZDmcahyqorvbSnNxtxM3gavKZeVmkCCmBfqQ6557+rIDhi46Np36pJK
rbA8ip5KvG/OIducESubFONtpsWMbYak8zyj5HGM7TYhLh4qo7jTqGVZiQlhu97BUIMHiy3aSler
vcMyBkI3OIGvI2eN4OF1OFRedx26hOqpIc/31Aq6cO2Uw67Ou4KIkBWdx7ztiEDLvHWOy9T89s25
qq0QEnu0UvIA6YvUNgpikglVPL8PpdLslu5AWC95d21Kwe4op36U1QxOAU2HTjYFUazXsbnsi1rf
ZbEMkX8zBCtqBPJ74BrabCwQHdADP1vxy41PEDY/p0Eqb7RpJExw58an2KLkjrK7cpkapML5szCd
+FEB3dr0hy0hhMxN/6J0SPXUpiUvgTQ3b34SAyczm0cFjp59LsfQzydF+1Yje37XN0F/gA90fKhV
/eAkdvOmplmCMKAKeGS6HPwOJcNpeF8gTSAS9wQobApAyNuLxvJT59oTE5nI8N989Nj156lBUZzU
6A+qHlKx1tYvMb/PXQLcaubqfv0Sal2+hDvBvs7yUSJnUHQWW09mZRRQUi2xH/W6cM9pAa4PGaND
JrshUKzMRYqzCg+ZSf56GgmTaNL0behN7YTclHum+ijfRLFzRjskmBdqkm3coqqe1cSg/CEprZ0Y
xmr/XqMJexSj1FXXslyEFzGypYVn9c2DnJjBLEStWctNc18NnbmfcnTtxKH3ayyMQde7d0VZxYub
o5j4MmysTAMbBvP4X/cTbn/y/dM964IcKMR7PvuQ2Dg1qhestRKZgoDASrSI2TfPAsqrF3L0MpiN
+UFlLArq2iTGXFSnIoilt8oxSspyNe+CThZ1hZ087IY4J/JOldRSGeRoTfVntO6VNNkZOen4kqfI
N89AxcOT8kdhD/zglz1V4hP06+5Fbd/rJPDPRU/YLc/78nttFEeo3b1nw63YrKecwarBHp5L4g/C
AdHb6emv96dgCJW9OTboVQZe9T1FK7MHm/YtkUwU+kKbuio/7i4U54fXe9th+OGpSf7Qe5W20Rsr
XlZ8x9/gB5yJe2ul5M5gjshJRurWMdcAVafTu+pife1nQXdHahP5lhAsuECBi0bgvwVUXPRuE1/8
vgyFcxH40cw2e29+u5Xofbnf7TWgYSlA5o35PDARkTCyoV9XxVC/2eUya5voW2VqQGBjPqYQdtJv
BHlmLYV5xEK1EQxHUSyEG3XSe4cgyqNrxsE21SQqgOqh3EHxWu4CGUmR27CdbJEtNWxwpq4YXx3/
uuRmy7MePsGoRK/5D85+XUKIYKCIqmTUX1GhfwEfqDw2VfjDz430oE+jcrANSoiNcV1LrnYnBSxZ
sCjX8PaLgBJ/HlgATPSbbmEouw92RWD61yATpcYxp9Hg5RpBul1wHSOGsasmZ2R85Enm2YfBFdrr
2ENqJFDHX73JJulh8Q8d7QFAEM5eMy2OJVMjhrcm8wC+18rPm+WL16j3xgw2kg6YW3OXl1l1iaYj
0gCWCDhf3WzFUKklnc1l5MydLk0fzdJOwV1Jb2FHeL/QRmcWZLFyQFNVniORnL7FBfX+kWt+DL2F
Mo7XPaeeaSz0EpG7MLHkQ4MWxhy9OECReQJRmZWA0Hah4Uw1UzqZevur6eGauus4taxMJfbOYqKW
uvokI/Q4eQ3Qe1iQd5bw4zT1FnmlGbX85Z2GZMRPpd7mvhP/ow38n4Fsk92SIk4FkMQdfJJx23Ls
hMJ6DmVbAO8hC/T3uI/x4CL2SOc6d8xXudIn6SVjODUmQHKt1xdKUC59l2p4Xxrr77CsCsRzUCBW
1CdFcDQnVJ9CWc6A9t09MvXdnaqn6vd6lE5+HblPKHrrK0PW2b9GSkmFrXupoJ771lvG0ygn2YXS
6vQiW8i1cbyNV2IoJqSyWifUZByFSbISsvckAmsNwaQG3IOSfyhR9VKiNvmEpEm91Byv38pjhLLq
tH8PAxSe9Gxnj1HxkbQFSWpHie5jVyo2vPVq5ZAwf/TrEFngyaUazBVytyiqd7k5Rw3c3Y/QGuw7
lrt50471m9Ema/G6BMT5orJHveRGaS6q1O2OvTn+ajLgXbvEaymn+KfdsfuQYFIIwr/g2ARxwz+d
bz5DR7ogG+AibCLjPnDlcBX2hf/MVg9Zpd6n6F0M7cqexT7/CDEclTCdhW48bsXQiDQZQkHZ2RFM
85+NiYi0UKLyIGYh43slIG0deZQGzxyDj3lvNefrjUi0e4kXXcSFSBLcuV2d3DdDP7uu2wkprC5C
ylss2sLWUAK9b0rzcDMJOyC5SS66rU1vw4EvrC+Q+fkr4JrvSt0CH0X3p9hk8fgD4PC4buQqOWUF
P5Qi00i+Dsqk6lM5HwNJZhUdYvZuWnVsiCR/C1Ijnclj0VxcdzoISkBtTbdLdw7BCwqd0/qeqLpM
YXcUztGFc+emO4DlKcBa544RXkTjNPFGBgl1vI6CijitKW3MMY6uDrZkjCstpLDcgiLaaxAiRifz
IBoXvbzhTnQH57UdwyUkT+5zBhPOrqsoKtOj0XkO1MFZqqnlL9Vp6HSuNePrBeXNNCy1+CNPdfso
LjXi9q6RCZcR+MgvWmxcnZDkUvdwYyEuPl2TeWa8TpMUvdvaW7g6W5MRovh9lw2OshxyC45wnk53
kHLYCqfCYKJOyqhKE1OZk0HpMPlr4iNIBtiW0G1RZxUboZPS2O021JJ7McoMrz79bpfVDkVxYVPj
uBO+mq9WVzcwq5/uIezC1AdDtydU9ZTJ8CBPhyGyWOqibcihW2oSvPRjfLUncq8uzCyDtGCy/+4v
7G2ZZY+lx5HD1Nxd0zagyKeemgAvV2NqdaSIYHk/SJTbFyMPpr82nQZcbfuxK3bCZFu2cxZf2dLd
1mT4NkVeSCXple7l327vxMT/5uw8lhxXmmT9RDCDFltqrapYojewPi2gtcbTz4dk/8UzfWdmcReV
howUIFkQmREe7mpt/MorxWdd9N/Wk8/lYRN1Cr5n6L0r8wOnSfeJB7zduAYUFtZU9YPujH+UhVAc
qkevItQj7FrkcGGXI+822UxfW9b5JfsNT9Xukp8EJLnpZJckCF5HqvStdFvjCkNcdAqcko3AZJ9o
52ZszXMcWk67VLPW3HUwPey49HB0f+VtVIoVz5GJrzcC6Mp6Q7q4asFVTqKHyP3IQ7lcjZ3aL4Qt
sQx1OYYNrOwwAQBGUS9lXxovYWzlC8MpUaAjm/QFp7m8L0wNcqBc0l9El68BUJf4bJVDIJqOnLz2
arUcVSu4qlON/HJYFpLwNZS6cVZV1q41R9x2ad27J+RMXdKMkktvTLnOmY+8R1zvkVBDviCvj8ME
xxOFOm28IsP6cDsoRoUpnDZo/lQgPJXOQXyi/VUSwpNGFzVjyRucRZo1CuLf/fFRFf5DPYIaKDfV
naiVo8oD1bYLcsDcNYsg90UUQDrftd4sSCtw3JcxUpAa0zVrWU7VxmXFoufSNz2qrXLuIW7H6mq4
iL5Z4EDqNjawp0+zacHkd7ZCg1zSQnrR1FZ9GX/0nWyiyTeg3WVC5Lrr685YOaVjbvXwLQWf81t2
yVVxjPrD8+Gms1LzJ0yX+kINE7bXQVQTxNDNk6yE1RXdzvKq+M3DlKYt+/GpR93X1kk0im6TyXbR
PbOHfMMeDwgd6cD2wUImvlwESvAil3KG0q4Hu7U6AT1E86NnoYzjote0av6vkaKT4Xk/ow510R63
2q2stGui68PHKLPVx33UrkSVfIFvMQ+vS4Vyreil1PjU7BrYecBGcSpY03Axji3A4S9b6qX+lghp
QRpjrUMxFo+zFkKGsA9ZlnZVsHeRbtqLqiggzEoJK8XZrMhylsLCiFKh76/EYQQGx5yLQzGyXhHf
zDd1ZUI247fVzSt88m91q/0JNIoDtf0H6j3AAKVWnZGjRaNB4fXkdibQwlb6Rmii/amG6s6NlGsS
y/Iu8ZLGWzetQQg9INpvp6V/xFfHgqptxovWyd1SLVPt3pLBkMSGfDGQ2b331KKpJto6Mm5Emzz1
nNryMlIebf/vONGmTBjor3G6E4Mm9yN/XkV5Ndf6lIja4DZbUObdmtdA/pJpDrQuE5zJRMQOATvI
WOplkwT6Px24KOTSE/UijWW276IiWyrgYb4VrM3yUfun8aZ/OeoGxHKDCPl4qGBEg6Ihh6ywYyo7
bpqy8rVdYNRcoIXFq3CaOw67c4+y2Zuv4DZROyXbKHUkHQAxIUPg6cYunFiOq7j9c9SbGaISnb/R
smQC/kxdnq3i6DnM15F/IQ8iPLFcn/WFZn54ljqs8yjq170Tux89Wup+qiffeU3VS1VJop3J4/mV
n+li8uCbeT6KeUU4tq9u6QNOixp55QxS+yqhn4znHOU90drKFfmIuCO01HJrfGDVvGu06GaQXvtK
njyOYFkf98+ZKgu8ejZNTP8Z6WnlvoSE6JA4jjb32hDheVGtLP75U9HaJvxt4vDRcTKixvqmcCWt
hf1ZoI56BW1Hqn1evvHYr37DvzfTyGz4yZK3nbWBE7/mpuUBoG3yA7Jt8l4PQtRapP4UlVZ/ba1k
uPYxYgYGQAFhEoXRw9PtV81Z1PBg99dHqxgAx04F4KWeP+coHR7fMGwhB8q0ogh0e9g7fvkmagmP
kpOSd4CEplRgAOrWvp3SheupeFYTyXsP5DpYI09ORrFoANcP14c+ZQ+LuiiqyI3AkBdzMcHfs/6r
Du3irVB1m4R0I9kogIgXiiXJb7oKDMOsFfhSvFp5a5UC5UiYl3fFqMTbYXKueypIJT8NslWc+snd
t5xxHTemsvDNNL6HaaFuTb+s5kMnx/fWiPwDWtslPJhT1SdLSXWyu6gVEuhdpyjr+ehExb4MtWIv
jp6FFNiESEQ9JJZlP3rCbFbsw7qGaipvlKUpNa+uYySzBHnge1CF1a7sbaTDp2oI1+E+VVGRKeSk
v2c+VAwucqCPzlYv2Ye2h/c4No3u3gW2cYRS4kc61VLcHacwHN5EW13E2tkJ8ouYNvIQAYbwaC/a
Yj0wroUlrURblufWzfVgGphmcVLeeHX6SzT1uh/dFZ5GXhgM8zCCNDPRX0W/dIC9ssQjKs5twSRI
mN1e+E0FR0Njpne3G7aRQaiSbIHsPvr4JzOnOok2OwQGrIZ9dBCN3ObJPHHKEA4gRkpWkC10VtQb
Uc1a/ARp38srPUSbs8ztfermwTH/78UwLFq5Uw7CPDZljodaR3Fd1EMFPywUDovGQyZ2IWzwDdBn
hLp+E6vl9U9VDBTtYnTYhPLK9fUELkf4GXKzk3csB/A58coG0mPE2kFr7H4uEUxf1K7m8K+ajB3y
C+BORSc7AEktjzgXOxWdya9i7D35qIZ6jFSLulWmmmgU9mjA/02GuFOuUR/2YZqnOVXIYp89O+E/
D5ZV2UwLGul3m4NuI+QLUrdTItjXzPggCt8DGN4+sI+ihM4reTQlRXoLBmvi4/jqIw6RYU0OFj92
Zg39ObKGdq4GHgoIeli9BQVv994xPPwxVEu1uI2RHF5ETW/ixai1wwurF7Ya2SHyCqgaygJFUJUA
eTBK2vTE0q9+EQ2rIUi8ReiECFiz1EkXWptl6Nxyzc0Ti0i7JxM3e9SV0jn7iT0eEl3Vr2IeO+cF
nmqXcZovC4P6ZAwukHNOIUwkXI27Iap/C9PDPsZwlvgIQYoPIWxw5JHW23qQQ7ZKtlKgxmTVxDMy
Gr3q7I1ki+quBltFWZ3LqRB2CQoKX5G1o+iqFx1aEfxSD9uzmxj11VfYE3soDorKdd/kwfDNdSE0
UDL5ow+setM3Tr0Kye0Tds81xw+7HOuNIRfNytFhc2Oh4h/0Iuzg0Sv0dYPEwm2wku7mKxvfrvWr
sLBCUTf4OSHWGx03RmFWRhnXNqqt5FntDfEn/aKw/3+0Aggi+Sjw0byYpvOT6FcLlHhhNkP01vTF
tk8T9ao1cURioUniCg8KJQnsu/9dGKvAbl7K1iL4woC0x12RmfVetJms98+ONLyLNg937VFFDHfW
1IF6s1vjzRvLnyr8tq9h4aEgYa4qCTXsOdPdJceVjvrUZsaVNbejrN6Irq2tjWvISioeFrQmSHMe
vuZRh0rME0asV7uA1OFKUc/atDMqpt1SnmovSthpR1Hz5BpfUN13Syljs+QEbnma+ovGbOovV8bf
/fHfIngwNbraWJ6sQT9biQ9oKUaQfbR7e2fmRjTLu1y/8ZLSb9AVGEg1OtkWHWTjBs2Vdx7yYCMa
RTdfgZSv8nDHP0cZ3UtGstpVjFFzrVmP0WDMn4N6pbzZrhoexRhXyuydPZ1Yn87514lF1QvDQ1QG
d9NslXNplNVCjnz3DbqU3w5EXL987TWTYHic5WQeK7Y6ftaB14BW0QAf8ZpZFaUx7qPMxbEmsQnK
QEheA6Rq551lG28uzIBe2kL/0CcvUAYnL6WHtC16b/I6zeLkxbFZSKiBcRA10cMqKmvmOHqNnioD
nDYJD+Xg/GPplpExbcaWOSoakFpWtyUbeOKs9aNTa/fqNrHaM4gIePJKUQau4x0V+VP0eJhIvYxO
ol4QZQIZJ++VySTs5sjmJA2LfgE5bHvONAgawzgqPsdKg15YVoZdVWnue1e+2omaf46d7G46SMuX
RhAV+CBjkmKQJ+YRCtlpgUj6LZsK3a3lmT/6+VbYNEXB4cs2qLG9G4l42c3FCQu6I2uhzqZN9Moh
eiAxozgaXaudtakwUqOddwbyWMJWIbp0hkxCO1u+dWXjoqKs9B9ToTX6KVCuasW6YCaG50DFueGT
OXc0KTU/RzMyDqKQbAdXlzjM2oLDTPeGRcLuaP7sVPXNn+7Eew1WoP+p+l6z7YnMbnU3/MFz41cP
WQ9+z3E8KK4fcAdn7QsJvxbhfNn9nprWWlE16bfROivJk4t/BtOEYrROjJfBj2C6kyzzEGqVsgvg
U5pg1d4VygXUxzxwWsZC6yvr048Te6WERg+pMFWJ4B0sSca7rbnWNmwVb5lFBNkzZJxhdne1jRFL
2rvjpXdSDI2L2qfh60h0VZiryA/3kg8pnah6Gtq+SZvo/+cgDY2/uTGWoLdwTucKGsS+oS7yuta4
Gwbv7CERSCX/YF/5qcugalrUnG9F4R6EuVTISxjKslo2QVx8pJHZw+HZmQSY++CNSMxjdK+quBGt
pLnEdrLrCcZ84oqBwQOc0CrOB+8TjsyL24HJk3iMnnHjF1DqYIftRllwY0zOTc//LMZVFxr5h58q
JguNMVz4WQ89cQt9LXjLg+zi8mjZMR5bRQ3m0hTdLjtcQEOrwSwaltEr74O9CHOXgd+uRrs21iI4
Tn7bvCPK81aDet8PeYnG9hQN18j+Ie+tTM86TB7XYTA+xLRFFiVLKJCAMk1nQQGtcYvPCjbQrWXW
yMlN1nZ0+Qs6fJ9VxRN1LGZi0jFHWNsAHbCtoMZt5XCYoT3zEka+tsmJTWZrX7X9TUrO02E0iCNE
Te2s5drXSWuo2/pUt6Qw9GG3x7mqKFx5wpZBq+uhTDLVDB3BPtbD0Rbicmlf5hk8Wl3ivAbFIJ0N
Jz6IWqTp4+vEeTI12W3X7LMsQby+D8kmIkXvkJXE6YOG/EVX0WWursz/SGznR94a0k/XreYEKxBy
r1no2F05/CDTGiGXoDPe4I4JJoBRATS3h+cz6MuXUeoHqLQKKCemKhSe5sWR/cWgKDXubQ20ZkrC
wtLXXPeUq3b74gGt4kF+C/qOSpcgzalBciDaJD/vj75ekKRJo19F9IiUn5CqRoeIlIIV5yWoFWn1
PG/ZX4xFop/zRlYeIDC1L36n8pDAH0BQzWKBuxDgMKXtVymb/nelrPKNphtg3nrN/CwzXK5V9Z27
uF/GPunkPFp/q66PNpENrzZcDqW2qBARgmkRESGlt3aiIH0DQKY4pCOHGZqyu2Iq/m7/V9fneA06
3z/jhVEMfzSXNf6CIlWvqAmMsz6P2u+WDCzEQuJwFp3sAm4JgNr+OXAk/7vqpeqsaHXntSzI+AYJ
I59xjytI3NQRDGxltZcQXptBZBrvysRwr1BOtWvf8Vkx97V7FbauSSWUAwpt1aYwnpLBwHUYw7+T
5mOxboA8fwylCQ1wEV1KUhhe0kRb+zwg2K024zwaTZDIPPfMZdPjJALF0Bxcters45ADY3D8bmGg
SouTtnBvNSCJjeyr2QbcjXTzO+6hnHXTXYtQBVC0KiG25pbvY96jdGka0dGYqpIjzQo7C+5Q/gAx
ba2bMNdp72yjPJmo7MvqnXe8Cyhfazei1XaM36TlOifRKEyiWmfdXifj/9733bhxushe6l2jfOIR
Ozata7yoqeIdLb96jXrbmmVyG04gB06uKuGqyXpnqU5VMHZwnLtpRDIqVRITpJ3kEgmH4Cq4o/nl
nRQfv75kfKaZ/y4bg/FaVam6AiuWLSt+gFfNnZC0VunP20oyXm2CEyc9D+9xVzlIHHT9Siq1Q2NY
zQsqU+1LCkENAN8w2g8TSBQ2KW87xnIEeoBW0S+sg3nJAvAqat2gwgeRALm0C+cKSBiNsLQ2Lz5Q
AK7bqv+hNAXbizT55uoQLLO2Z3mj2vKpyQ3omKceOaxyUhb+qPFazSubeLw7guqwSktdjA60TVVj
zTppPJlFcHDLKv2wQsUHLRY1O0Nzk48OSuKO19C9scz21OU+MQR+iI82NtwlK1F1rZVDibwl/hFI
v7zZqABxyVp/GRdc5oFKmpula9IpBNm563NeM9z/xqvqoWSgFXl+1WM/3CSaJB2dTvlTyHFxM+Dk
2D7taIhdYr2vt0PaqWQg9P2nNGbnBozzbxeFyNKU4x9pgEfPLAE7kXUZrdqGfaLcy93eHDmxrCbm
rc7ViQPc9f6xcnUVqsbwW/PcHUTb8rdKzcq5PHjOwTBCbyZFJfLJpFe/BVoa7qDmQW51qpa+aa7B
rBClm6pqBCOHn7jGCnxa+UbgNltYimVvhqnVRPR1ZuoFzp2plcUQecs1/wkJ58TbCOYVidboKmbK
G3IQsqp7BaYzvA4aSuXTGFVT042bZ+a56fvvALqa36691eW6+kUwOJn1kZLfTdJpltWgp8dEwblv
oAe9HvDzXmXgkvPBN7LvkV1uyNGrfycQpnc4Wr4hmV3O06Acr5EakNQtJchO5/5w1OUog+CjUe/a
FKq1SVb9ZTZz1n/1bx4BPxMzkt/qOLYAEzgZVxw58THJt+se5oaL4YAAVkNrZVT8jsD4252UvgIa
VYJtYdXlHraaCp/WYIWESPSo3ItCND2rphoAqrLhLfvXmDQmq0IpHGnD6yM7lVNRgTlZKGXXLmCe
zE74l4CwiWalsqN/tQTs6Vix00e0ktVyd9gY1P02s3kXPwoj81gddfWq6GLwqlNDV7gAM9JK/YQw
y902olqGoQ0LIYDVqYtsjAglR25L8EUJ9kTESxjZp8PBU6bDMa3WmdueHi0FNMn7FsUjfyUO/9Xf
t88DDparo1erAO/I+yhr6ZGYIpCyqRrUXrXRNB4Oitt673KjagucJuNGtPKmhkw/a7qjaCWoDnOX
JL8YQ1G8TFP2tSK9iSmDZqxnoiqm7Ih+LUTVY3nzmFJUYYdYGyiAbISOn9BY8UjHgqRMhgJ+0vYT
tqfKn9GVPSILU8uzePb5n2wsWDaVUx+J8OiQCdzrPCEhXGvtS+NZ9sUmlys2s/HwtOt9jyp1DGZC
9GB/a1/iCZVY44klQvWfoWrJT6OabTcT/dCG0AjK8nyO1p3f2MdyOlLs8M+RsLFV+tP6V7//qRVQ
gv2YL4u9owubazRpddc9+YQwEZEhazu6rs/Foa6PrDrE4aOD6EswT535NgIEoiqKUowXh/8aRLjE
2sH1Xi8G30pIFJAQgm8B6iZx6V3GxPPI2VBYVpbAdIrUIfj41TBElncifX4uuj3tTgTHLM8L4Pa4
qu2ZaK519QiquNs/+0mhGuyqYPjoDcPa1q4jr6wKwQ8h9NKiagVV2lQf7XjYBXLm6stnu56ntIuu
wvjo/6iruqeCCwQECuvTLJTPqZ2O373MLJdynNY7Pwi6F1WpP4TdLfOZMQx9pZKazzIvVj3vmlSK
dEltGNS42OtFWZkSyw5fqzaEHhER9npIZ8eiNvegLB+9xRAWl845yl9FhdgfozpDWjmEuI7CJgot
BlsMhJeniuy7s9auJufplCU766pUx8kTOdxZqbRru4jUVG+4u1pSX3NZLa5xHr0hQzN8wJkAO+Gq
8HP5Xt9L12rvldtqHKtR294F1vnPsalBPJl445k0bXsempm66rRcZX8FURSQpV+l1lgHNYj716AE
oenL7J6C0O1fWeqicsIKfCFapSqLj9Xo/CMaEdFQWCLtwSXEzTwYy5WieWdtaEE06oVzFEXSEOSe
Ge5Qr1vJQVFI1J/t4sgqmg3aAequQVe2WddS4C7yFO+qE+bt3mjxVcxcV2r2om5NRnH0l82OVVLp
8UyyENOgEFF18D62Fhzq1vLOjd39KQwLuuA+HIvVXw0kDMBzVdjy7NmAf887J3oaHrle5n/ZxZyu
n70McHVsRa031e6A0P1CJPSIbJ9R6bKtoWfkav0n7UfYDTZppKI9E4nos9Xo9zQ9jmyyh57TCZuY
86uvMP01u+p7e8VEGlbvx0gimxmyDsNtNk6UIMIBg9dAmK7Lsm1rR9MhdXGUwpQ60+LgoPo5Tx/L
1U5QeOknXR09OISGhdJK+ckcXIiIlSBFhkQKU0D3U6vO+qFrnVk1cqGAVebblUPwPqhcRsh6JEtR
TV0jW0DeUmzBDYfviLL9Uidok2iMjBt3iXWnj3shwHgpFCl4B8vo7MwWOkPRyeuLksdVoYJuYH5u
63gOHrLai8697x5LwtFX2zSJp3FNCHOVGCW0tGbw+FCqzl5O+vaAPuTpZxGZ0UVAGlijVFcsZPDE
lyfSAQz6X5ZM+QyjNroAFq4eeIn/fZ7HeSrj4zlH15MsRrryrkkHMAU4mv19KbuDORfig6Igs7Fe
pGPMcyLNG9IVpSY8JCSsHsRRLYzjaE5y8bXPzm3qJNqDSkU6+1+9xGGUEFGH6gxo7l+TiObHoNDy
o0Ozy9gR7SOnqdDodV5x8Ep7X++N8igOgy71yLDCOHBD8tCYdIQkxWrB2JHoyHUQuHhDQlfaB3hH
Zll66p2fte2Gi8mNmM9E0FFEIv/noKRoAhBQ7EVPSfNXKBGjE+/0EKSQoFqoE5q0ZH/+oGF71L+a
0S2UutNXtQ/gqZ4JbjYF/iP0mqJ+3hVGtO+VsPbWTya3WhseJwgNoiynr+pjBhiMeuhyko6kzrG7
Kp+mYWhXUZSm2hxD3Qdu7/P0av1K2gYWMjwtmoPXtIr1a1R4ZIxIrjx/2hyewYsqsgi8TlOJhsxC
G31QiTA+bbJsfjjRWO/FTMLOc3VRgR8njYiRGmqKF8kqH+cTptLWU8KzzU2MCS0Sbtta3QbssUje
z3vAfTyvWtdpWaGi+JZC2NFw4i6klEuDYNfUYXC9hZSH/c6bBuaikzh0PQKPSmhXy+dC7CnT/LT9
3ws20e9/7VJFVY26GdT3fcvGZwTf4DVeeXaBM8M2PBVmd/EGo981vOYNgGnYisx6wwOrb0XNisry
nGpKcbac4mdvFKCqv0yix4CAEUiSMd8MBlTEUZtLR1hWg5nrt8N7PJJO2Tdufeu7xFzGueQenbpV
NrpSxTsVAudDZY/eWsvq8iLpRrcIkyC5j2PBprk17Le46du91MjgowiQ2MA0KbykTw55sVfSwDmo
LnJ/xM30P42ih6oO4UFX0ethYyzHRnjJpsBiGITWyTbbpaiJQuIpgKZw/bMdvCgEhhp069wpkJoy
XRQDzVjfVR7J5l7gS2t9GO3XVirZtKbqvjbAFBLSvjjByTKMCPpHioi38bWGujexrfosag+75+zY
C0oHAhDjlGtXfXPNwEDDmf5yHMdXG/LlGaFrY6Nb6NzMSdAAklCV/vo5u5xABNqh57Z82rIqlpaj
Fifo9DGNmLApmmFNWJ1vNH0oYyr6NKq3ue9ns8dHcGSNtYGpvOrVOHhzE2aKo1+36+dnbkwtvWS4
T//7t+t61ACrBND81/ngYX98u6fp6xs+P0Go24REQs/cPE6Zst0AqMLy4XnOEGlAst2JwD3P2gaS
uyQV7s83FBOiNfjnGz5+LZTRofqdvt1jbtXwWO/w7URvMb/4hhXEac8P2U3fMKkf/7/Hz9IhFFZG
/Z9vJ0bLlrGTPBtU1PRDiNFZkn4L1dJA8R7T4+MTdpz1pRQugOEVL+COpnxXOT/mZmPfCJW9VKrl
fJJ8A8de6gKwVNziPVPSeW5KySlTHX3pjEgJ1FZ25sFkvKQqHjl/dHnKBBFRz1hXD5KifReNoigA
Y2iGMzz6ly1J8zUO0JWIh3ah3xzsPPr57I/qI2tGVA60wZYXjSax1ismmvak7xdVaCs3H3XOGxxa
B7uvpWM41YbC6nZ+yE8rGkU304WyntW2Dw8mXdzah47ChvJ4mkMUap33y6S1kLr7srlRtXJMqzo/
zjKEFT5/V52J04hutR6gCmLmyU5Ue2WoToCbHzUxqq+hMyrMAjrSr8/rqx3oA8W+CFMI4cMGMols
/vy8cIb/zuS42oseMWpoR0utHp9UmOB2xw/aRz7RPr6QsGmfkdc2j58EsH++lsMEGL/2rXeOmpum
p0pSSGAdvOAsjowYtTbQRPlGVBFag8m9UEEgBHodLv7q7URyvy3JdnxOIHqIgjO46fDnDE+zGeVo
f32d4dkQF82fs2QkocAfz3pIbuFIlv1kCZQZ1zaLjpVqSBop9V60ZTkPmfXo9Huizjbh9rI4OQ5S
Cb3s11cNdMGCeI75Kvm2N2+1tP8wKoT5lF4b/gmz+ljarfvbGYnVpH7PmrAlqszSzJvFtgp8SvZ/
WLryq7Y86cNPHBuGsCa9q+T1LBL4Va+kLrE11TT5xMdV1qbfWntLau2tk9rltpe4crXMEjIsrLwU
9wc313AAqpU3s0qUCkv+WmuTrWjpNWfKOEqJJc/UNhkOD6ulObOeF8ESREXKv6Dmv5zOg6rG3y8p
8apRWJ7Mi3QKZyvXNKr0WwH/0Dqo8m1QKgE+U8c7yw54EPDFEgSUbYyqZFIfx8qUb6Fc3YXd9iIN
ZcESKVYgauRUaos0t6RP8KzKylFdk0Ayw/vumKkNpLud7m+5NZSlMLND3HdFL7+GV2NEHNifmSjX
EjYnz3LFMhEnJBFfJEx7Pd5XVV6TozwdjiqsFbah7DrFy/Av+ovAbvPlOKTJ3TEJnzU94gi2Zcb3
XEJWwczAd4hq25ByFWbyb1EbUdmGId05ipFwvhg3WNLncCPzLp4KO92ALKlfRaWL8jXM7fVVjE3C
8a57gXwSNb4JTMSInB5E17gDBNjgqt/iPpBeE/afW26FXEYUtgrw1VNovRLMZSvVkEkP/tjGhHwu
GK4rgMIGbj/RMezV/zRPHc1mzHfukIE3/rLnxuRoaOWIB+n4FqG2Aqy6iN9baVCh/+fNL6pajs9T
C3UPnWk9fmcN8CYbRXghXX18a4yF6KSkTnzW8pbrmBlsNSSfyVRYCUxDYtsgnC+5oASm1kHh4dhZ
o30UrSPxb3BI3n0AXXU1tPpU1nHyrit2sB9rxD3FoKwds5UJxmIlBhm5LIHyDdg8oLCyh73fXXkR
aZiiCIUujxOgwxNPkj3CqIElxDsKFczoleVLiFtriBr12kRaCdtyEC0zfuGVaOwG2z0TZ3zUhKls
Om+exgO30DTcIaS9V2pUb7U+JwAJEepdaryQbQIz4Qh2tiHJBSCYfytG9Q/MDsB+gilNXLfyS6QX
BtK945Qz18NLKPHKdhqzeqlV3ZlB7Z1/ryzSp5QpjK40iEUBXfphukU+i5JMvue+SahFV1Uc2bqz
6WCI2jrSOOFJ8mAJl2x2r2K2ZlyU3Q/8a4vHTEUabfOu1b9HOpkKJonhL02N16uOg+SoyRmRu6j3
NoFsuWff0rKFrUTJe2BKPxPLMn7F/fUxD6JXVwmplc/G6GrAV610dWB9WLjjiEpTH99HZK1eA/Qg
XtsKJajISm/CFFb6iCxlA7J6aiyapFhluNOXopVnY3RoUZ7k9URrDp/ya71/zkU8bvJqRfVBtFtO
kiwbxJA96TN1mvZ1aJNFAYHzO1paCvCLQJuJqpYb1sr0mwLq7rp6ZyeGlFPUkz4xddYSd0Xgo31R
3KS8kVr1MPdm4u/TbEJHT73ijHuO9JF+PciNse8kNAt1Q+qOEz/FQq78bq6bY38UNlEAReiP8VSM
YW0ukHSiyzSig7p3ALtKi6irMhStz2ZhE63QwYGeSs29XMXhvOlG91SZnnWskcOcD9pof8cFt/N6
d3zLRwQcMrcq1uRkBh+ePqItEdvfJRKaF6k66oegVcJLSviGtF7V+p6Gw7uC+IRHZGPmu2kHrrEL
Ls/Cqt1jxUJnTzJjYc8i24m2o2T6M9ElDqw/nb0A1mVdTo+RSWrTzMRVNyuMuuL+F3V2F6si4ecJ
jHS4VBCa7cYOKI/IDmiH+Ec5wqwkMgdqakB6fNicyCoYnOCHbDbBSWQHTG311PP/Y5yYRTf6ra2U
wVkeSRWQKgLxrhE5N9/onJtdAR+xzauwDDJOH2hy6oVoEzYTydbeqcezqMVGFG2qDuYyHxG4FGnn
6gJNb38Mp8kyV7VXI5jvQDXMm4/GChSaCRsTrTZvajba19gC5kKbsFSmIS1d8tkXcVbB2hgiGquR
AHJUQGXbyPXOwzAq35Qs/XMkbKRZNS9Dn8/BUATfnO63Zmblh5Wb6dYiwW0pzK4X7B2r0Qn28rRC
OgYqg6QLvoWj/IOU/fbqR012GrTBmon+VapBFZFZ3cnR5OTqqvovYTec3GUdUJjQ1nCfOXZxEHae
rTXcmUmzDY3E+wh1gvPTx5E6KV7HULCtRZVPZ3x9uq6z+2U2fQoYZvZFY/35dKht+/NOdVcVVCph
0WW/Cks545HNPkYURBdm1MtHt3aKfYH20Krrgug+tkAU8NNkv8gGn0d1r58bTU0WDcrjUF16iIBM
R88iaaQBRdvo4JjNv+2iry7rb55u+/e21fdKbKofbl/AQ5ZG/rFQGtLjZTdbqolrvfdqjEKzrfwM
tewGKi551zy+Vldm0j7Uxu4IOwWZo7pffYKV33r/xdp5NbetLNH6F6EKObwyR5HKll9Q9raMnDN+
/f0wtA0d3b1PqHtfpjA9PQOKIomZ7tVrsff+obj5V6S59Ge5lNKNnRN814Javuu8MZhIM92vkeSt
hSvMRyg6OXn1lFH9vWn1xjvIlLJfYI/ql6oy8CUe9Bby8cEF1Tbq1l4LnR0HjEiQBb2OaVkv0MKO
vxp58D1PKvc7kYS7DIKO90Id1zI/+/7Cac+QnmThojGhv6FiZEHpx0bPkvLd8eUrYmrNd60N3sfW
N3aS6XQbGeWRRxfwXpY/QheRPbZlwQF0cJWNsLWjXl4oHNulWZfdPKAr9JZOrBPGQGFuyIIHPw2d
Sx4YoJinKyrxq1UTZ8G6tqETWfswjvEfcI6lSlKaxyvnRqOIHm6jtUtdUmjXwTqyIC8i3d2wzu8p
Nxvv6m2KWN9XMmUd9kG9ie1WWoRSLF1cu1OP8QBQLvKy8lsbvoA/tr7HZeMuIRtXzvzDzLMO0fKy
nAaa4a+EOuRvodkhVlxyDjAHICq53EGvFoXW91HPqcho/C95FyESbofyXsoN+cEOfSSjJo++NZ80
ajCfg1T3dvCD2oD3zPK5SZRH4QAlUbKA1A/IWVWVW1UKVN4C8kVAMYHXVV8sMNk7KU7yTYkQjNVE
/guM/+o+1p1ubfey8dUcmlVgpcOrW/b6zlbRDRH2Uv5e90H81iDntm2AH20VJzC/xklifEVK29/2
sWxti6aL3wbklaexiBrnDcdqbYdky/g6aNVK2BWDg2pYJSoxr95/IaC8E7cgvmOtAinYamYsLUvD
R+qMs8RRXOVTd7aJAd0v/y+XTnd06ikaffVpbg/S/gCPPYqWUPyJpgzBKRdBrn2wpUmXXXgR4ZZM
AVpEf5zjaQB9AhuebePHJ7taU3Lre/X5k91FOPTcgPhvI3NYVlQtL7uue02NqrwvpspFGw6f4x8T
Ve/VPeI0NxNZtpIgElWxEsdaXx+UVY6i3r2XGdq61nsIT1rH2eSanp8dTno7qmL7o1zz/yQt7u49
08mPSea3uwqWz7PhwqhTRzkZDAkVvwgu5KsfVnACuKX3mCgtDLEhm9FQle+AAWSX0tTkjam07iJN
DZeD9e29kIcdHAmcTE0zvQibuHJjxzhQGXQnepoTelAZJX5xrkhIBXGXXm62sEyQEEyQQ/eHQX6k
GNw71GMJgNXVh4Kznr8EAN3di1EjrouVFSAPKrpaZHenfMi+Z2UiP1Z62dxBtniKPRfWXjUMyOga
0U50dV3pFmkeurdRVO23uhO5D2RPvadabVbCyx7Zv5Q6+3iZakWAX3DNDMZInrBzw5Nf6vVLoJfL
aNCgY7aIFI5626xFt6mjH9TGD1c7aaP7lLOnUceARB1dW+dmUcN7yaQEtaqMjMlOztB3tUyjeiht
osB6HJybiZU2qo3g3PLwF2Oi8bq6XDeqX65NU0F2vnCaq26Y8tYDQbJPAze5iEbRi2glFyaCdlqW
3mxBPSZUK3k+KqAmcMbJWdjEFRWc5U5uSHDONlfy3RVsL8oC5GE+rtu4JzcycfAkTpMcQoqatjH9
K/Ogs2ubhh8o59lRNfdnEB94YNjvYeH+VJtefklKaQSWVPmXOqvsHYzwAVyLpn7XKdTv5lpevChh
HpDfKNp3sLyGpjk/tTJ8Cp/SUtZ5Qg3mrakTC4a6NrkvIpTHP9nbafCTjdgGiivNIjb8n4XhVeqd
A56Zkgx5XOsAC87ZqClgI8N3CM4HWF2G4Siu5sYylGSrRA1V1Mi7OVPjsw+h6nG6DLXyqVXJEM9C
b8KuStTpC9vN+Y+fGJ2d+1Ip1rGsuzuJarQtYqsDaCMzeFUVSYI7UDb2YeUFr36UfAtMp7rw4A5e
9SkLHlcvnmv1hIaTRzFlLCr1QMqwWwqnmBMsyC+qPYjC8kwZeGyMHZVFRm9pz2aoK6skGqpLrKjx
TpGLBPyCZp6KMI43ftkrDxZFYsuOcpK3brQeCLJPQH62XyStFi6V7IHLNsTXtXJJuWP9oFc8QZJC
kU8KXLWH1Ja83VjI4yX302E1IGT60nWckvMv/OYkJ93ISQGEVbcgwCVHK+Ct8cmbyqSchlLIheiL
BkheCMKhGdFojH6PiDWEu/C5zRF9VYKxtWvfhkpP7v2J+lrpu+zUp8VFmMLJBALBOIddvRUm0XS6
2lyIFSzEnNkurtSJE/tmw+Pm+md9qMG2twXlhDhdElUX20+zk/CXx0DauMZYAcTSnK1BYOs4FmFx
qLPOIQTf+Ge70rQN+LboCi++veLgMjxmg1GTMNaK6ZmbI86keSu7oe5Mj3TlCGMLJAbJxBailHW0
EcZQSe3idml7MDS7RNOGozyoQNAUztOZ11SPbReDBNddgtWJnGzlpoMYsc/1/ZCUxT6dIpMhjIyb
0Snjay6JULbqPelylixNuSq+oCPswxNKaLGFmJRqzpSt8rBFMR6AMcDCddsVUI25mbW17GFhTICP
tpCCAwdw9N6mruU37oJ6CekUxkn78setsUAX2j0VM5mv/XJzK9NFtAw3h9WEXaxmTm7gWj66sQsx
wQmM8Smq63IrxTbJ/WhQHwPTLO99fsHN2jeKpatSFNDCSHAonVh9tMxU3WWeQSX/5GwjbvOYUtoz
uep5ki0VsG474arIdXxoJODaoqtbNYKXTqHuOouUELRB8mPiw6xpOEb0knuceppRNb/UIZth/v3K
t2iESsKvlR9S2rLniiHaJlaxsAlzhQuv3HLMQHQVPM26ipLiXpIqfVk1lJqXYQtHU5MQOiQJ8I0i
8nPmN8QtQnvnlZn9k/zcs9uHxVueGPnSkgr9QQMlt6nhUT2bYaTtmyHRdkgwtHdiRah+Uki5XFiz
297/VmbsTnl2TbHj24pFAnpnWlFvnXw5TCSFOrCovTjj/N0p6JONjFhx8BNC26Ox8ylSDDO9T1HY
GZJ1Av8QLN2Slif3QZ1nz0VTPGedpt4Nbps+8yozwI0GEZlpcJQyqO5srTyIUaupQvg7jXYnRsl6
FLA7uSb6nMwlDGtsKmLdfdXcgaEpwL9r8ZsdyCdjUl0xLY4nnut8SXVzohsNmjsnrABmtorL8bym
ICwq2kWlWfX7uHE9KX8v47gHIAIllpx3b5R2OCdXKn81dVMN6ziLtcWngU9ds6w4bVEcKexjkMEd
4iAhmIy6c/JrwtCQr3NoDQ1O+EXQ/2BHBiFz3/2E+fAFQXH/i5PAE0xdUXcJ497YVdTlUOti55eE
hPAKmm1za+qDs+Txxts+NQ0FBkdTseGR6zXkxYUxQxUVYekhIjNtuDy/xmAR6J5+6qrKfXK9bvqi
qDXCjHST1inXZWMgeTE5oxJgbkdNh25j6vqNA48zYsi3pazcae58qXkWU0dOxQ8QHi2tydWsm27J
1ifYxJwnqIv0xmiVxxw8M03qtdcm4eenWnFu6P0FkOQe5YcA0gFjlUdD9y7nymNKlvGb25rVQrVM
5wUFs2GJ5m7yKDdysIZ4+ugkFjyB/gBnazhm+x4kDswnipQt67I9sNWwwbMzqlh6vJUMO15lkZs+
JlMzkFkg03AvLLLrnRxr3MsMnX3fdM6qkhkjut2UT8umm6yACHXySoyXAxHhrIWvuGrcc0hcflno
vb1Iffkpsqi+MqFk2A6knzamm5ZLwSwkiIPCqQC2zvJJOh5YqzxW6KvE6oul8+fZkXoRPZkQOsjr
JzRVq6sC5/ChzNJy5aWW8Ta02Q8rMZL73KmkO+ihSXobHd8jdB6maOQ92eTqe+I3PwzeszceLg3a
l8ACQq0JljA2X1Gb7+4yipjWgW2DJHYsJDOVrtqXHuXWLnyTA2pBCAzJ44lvy1dl5AcSHRAU7+rW
25gOCEv43oIfDv8YrZSUXaSE0o4A4PehhNg80SEgL+BD/1XLAkNkqubWqz7o7hapk3RrFnlz75v5
OXYHFRkyjaN/mfwl1zC7EHT2r1ZY3HeSH+77PjCPkHjDCDk1Rnzx8m9Z4dfewuuoF82C9menbmRN
3vZB4XzxM7db15pcHm0OEBePl7gMGzZZGgwOG1S39Us5Nt6yIxZJtVARwhTt+NGibiKLsk/5oinN
+E2ZJFYhT0kXrpXnfKKGTSbbrz5cu99tO4BZpaPgjAdKuDVLmFFc2eheHRO4Vqn77V+eMWxLryBx
12hPbao7VOlJ956Z7modsoXBgnRkiNRlXSMy3SW+vY3gJD9mfdXvTFs6uGOWrpXBOY5x1S5kgh4E
Ypp+0waaucnc5otvpTUK73awqNIh+A4v09U2Cus958sDlTMasNCgbxyprg9Qvx4c6pvvcJjEzKlQ
uEsHcOkRMJDe88N70UBQphylCFb6yRRJErRiiW2sye0o584alLPc5V96O78WZko0PiufKB+PLxA7
y8+ZpEDgpVh3aphX58Eor10IlCdPwvAYOO+h3KQnGdIJJ+yHvWfBgAK8P9NP0p3bUKnom8lbBypj
CzYdaqapKw3mZYpsPZhq2901Zk3hugSoTZfCYFXKjX9Uneas1I0NZ/2EOJyAib7DFVuEH1Hug5Ea
oC8QdtFQjAWeXriIvuNXX9n0p7BoD889akqXIg6fayWr7gi08k0aOzJ8XdW+yHYaLiiySLZl0P6w
yYTcIxOsnfveorRR94Mlu43sxNW9GIQ0vrtvewu48hh9J6yPR6cYw94Jonxx6weq1S+GSo0B1aXt
Ou/t4qXQwmaNDGa+FV1TM3n8OAr8st5I/ZuTD8uupgyUKJuWHm+XFqfWo6tT6becQBXHyNMfSAVL
S79DdtF3Dmk1XIshNC52Aqq1q9e6o/3gXFcs5LD+3ulGex3rhLRTBs1nGbyNJd/DUFKXQxNWPzv9
sbMtWH4i3zkVpJkWsFC1qz6ieKYJkSIPpMbdIY1HwImv8zWByfOaTlekoa+JGhcUcWISg21GoVTX
8VspurKqJ3eSUn6PQPVkKJ09lZHc8gyCFkp0rcAbz4NNsIzn3BOYz+4habIlZRDmU57JySIAJkDi
vP+oJjdO3TjSeOr65re/E5MTHmLA4fGw1wbu/kezzoIpewjin4Wb24e+gPvRbtC3oeom2QU6FVbU
Z1KZXMJNxpF72Gi5VlxGu7QotpQbYjje1amLbJexVT+mNnk5n6//jmcIybkMKgUID8cLpMzZ2g0C
+aEZIwuVoU5+yuP7smQDOsn13rdtGO5aHUX40HPqyxBMyRcnLt9UNz3LBd/0KO5RWwfORJRLW5oW
kutaY+i7xh3lHVhplMwzNV4rhlXsFZPVAHdPj4yuIDPNvpSq5bUql+a7nSePyoBMUJXJMrI10roz
wvwnp7w7n9/CN6/lFXZ+lEHRFDS7cqjvbL5K20i1u21v2MNVtmxvBQe0+iqToFTNJPyZmmcyWUDH
+TJfzb623iwfntOiVaoHEkzNpojrDKxLCTaaMBZ7ruqaVXqzTCsr+l5k/dLPyvhd9ktEENIgfjaB
Bm5aqE+O46jB0mKA5fWdTiGnP5zVWrefbMdR+MneEOUqvgW+QXmnLRcHV+8s8ITdu+JF/FDaFlB8
ozIBwjfhESricE3kZrhLHDNftIbxPVRy74lSxGGnQJy6hfTUeeaMDlVk6v0FjQUAwjQZHoZE7yj7
KeVNmbbNK7yoB+ERmPVI1RrxObWrsm3TVzvZ8uI9nBDmXiH/cOJ/GZH6q80L1BPOKoDIf930BN0H
NRhOKWHfRR847pOh64SDyv4wYU86DYbgogct2NfxOQCoR0VNWa9LA5lqj/dyZaL4uefhIr004egv
7NYm/T2NVo2N4oyhP8nyxEXqZmyKah6kJZAKTW+7fdMQvR5tJX1zYuu9A2l6LZxQv2aa/wOx9pQC
aGeRg6NeUscHw4Ijm3tEpIZt30bpg6dOkeusqf4yIc9KgkZ555TzXsiB9VxA/bRWlOjNHsp8Rd7T
uSZTA2YZJlVyRzvXlFQJfo9KWY0lmCXfLZ2rcHQcE2h+SBJ7tuVSbxL95YdlWkW4xcSVrvZt7dti
sYm4TnPp245gs+T5azvL07PkVQgQjDHET60Wn0BdfLUATJ4DzVhnfvUIBXWwVEf1NFbOUU+I41qO
rZxzRN2X4+ArK6Ou+50TV+oeHZLhkk9NsEsHQi6gDIJd7jnBSjcb9dUc4NMv+/4nxXCj33Fih9bq
uSTevqhqJ1t3ECTxcxl744EMwtLXJQOhqFzbyQMgtrgwFWI1nrVzIyld8pHn+6rEX3xHhQbGRgRG
k/PhNFKsukw00tGhqfWrzoiI0MuDRUld07SLqG4eIQtKdsI2N1SF/XapbLVbd1anLdiNnHVSBa92
1RGGsfTgZWKjXLWJoV0jx3c2PsXZbmJsyUiNJwqM0p1noHjTqQWMP0F97koteYRRgX01Kntgr/R+
L2xKAvQFdlngoJJ95ShgvSsqYahxkiOzHzyNXTJqE99kSRoOvp6NB/DYvDsuGYyAov5TA/aIjWD0
RapIO3QU4a5bCJh3SdHb9zKCprKlthx6UJqn7pVYacAZxw+aZewlwQnMcLoPRgIWNjCPVWGN6krz
HRdyl+7BIxruGCYp/DGUzHMNQtGlXu1eyrzsnr30VO2MbMRosmvyQO8+mwgBIG7os8mDiOsZlS+C
6JH+xOfHBKOzhOE9vdrNpKTcPFsUI1+JfCa3piAvvSpgCFsPk5cYCIvKvavzv0QHaVd5TcI0WllW
OV5hmHIWmlL3ZFm08XqzyYa5VWNbB/+KixjgtKBfDCCSkyXvwmgpGwi411JTnnrHKk5NE/+6iqFa
gKEbGkZIrwEpC5/bJb9EfK5iud3EPAnPpYHgsSQb+TZRHJeqSho+Bs6+qS3i9+l4NkqTB0AS3teF
FPH152eRHayFBi4M3QibUEJSGta9sNV2RqCxgrY0tFWOSZVLko6oLqi/7Sin6SorhrsGOqCrDLPB
UnN9797nVW8JzcVkCztY873xagMmOvGlqzplBa+gzmPa1Y9OribbOtTfWr+Nzn77gyB4eRc3Q75x
bBe2mAAFosqFdFNcwakMTY64nJvauuuLfiB0ivxIb8omQhMWfNVS/ObCivLVQN5iYehS/cLvvbKs
Q9d7LOwSpbawdC+mzIciiCDtCaKj2aBGrDYGj5apK5oOUg+qIJ2szxZiSO2JW6fdSupi9apVD4Eg
Z5LNGHke3uAbd5NMOG5PVRjpi5GiEk696hTqQ8BNECyJpvAVtgW+2WwUT9ZuBE5l3SC/2qvwC00U
TsKvQ9cKvmjzFGXwCOShF68aS9EPdUC9vgOY60nxzeqB4/RC7pPsCebHNTBJ6X7aqLtNpbxqsVOc
yiRwb10jT5JlOHThBgIXNFbStpfWyLVK2xiY7kOlZ39ROgFGLO26A9+1YNGRqbo3sgi8nBOPW8Nx
AVyV0ouPttVDNyRLvSmrJ28Yyqcssa85ZMJ3uSeVT47WGct2GBp+YenatuJuSVGEK7d274ws785t
Prh3KfLy8HOGr14SlvtA9nMKN7zo1YyITRKHDHZiNKKOGow8qTIx6koIV6WR9CjbuvzA82MnzL3V
pqfYz0A2cdAEIDn6kDeQwTS0Kl5RD2E+G3EEgbcKdzgVVeZzUhH7Bmgmr+ypawyyss0zHu9SZBnP
CVVKQEKVeC3mqk7rbWH4bta3uQ3IYZ72Ggy/OLPDqzbZ6HrwpLFU1PYBpO3Uf4muikjlGmZ+eSOc
0w5Mug7t6G1U9qKU0I2fb29z+95dQfgjb4WzRjHFqvRt9zYam1Wzsiiz3wlnOegAPbVTGlbcd/Sl
pV7X0Rbc6M6wnPbSeoO1SYIxP9nRMSNC94TaV6vI3dNUSfOUlP0L+TnnnMEssIPhAXZ9re8uTR3v
KWl3jpYmwcYibLXyrRipzLqZWq2L7nSQCq6cqwHUpal+JDtysDu7uwj/tAziFefnAMF21E2stGOL
F5AnlsMYgTpyF4nS/5XmRvstz30VYXTNuFCXHu4CeKNq0mHXxoieGxmpMNNJ1QMx9XYZOr33WhI6
3mjwHGzEqFIh+wHbH+oi02imA+mrsvbqBbb20nyrisTbqX4GaXlH2C5MzHJVSUW5BbnMc8v2xuHg
IFNhrEPD+n0ZT5e6khTq8oPDh0s9UfJNNFV7ecYD4rbei8mfR9HysJKgAXrR+LTduzFCRFNPMjr9
EnrDg+iFY5rdFaDzRA+MlXHSUOhZBBOf+lhC8mT3PXzn06oIdGqbiV1rFZqSdhlc+VejS3tLouRw
NrPhzw+xC5hycprtsQ7noj8E5vLTQOaF8qJwk2E7OwsX4hGcdUy45v/czm05MBqlojwjTLChvnt4
s0fTXY21050GJZXPskq4q1EBDoackf0BsolgUhQSTTHJComrWDMmHgyEYUcLRSFhU/5cxdmUZG6R
p/00IJzFKKy9iH5MK4tpaP568ChAZLEeAVHfVq2ILQN7IinVLEAyr6JhTA9ZFfxqqA1MD0S+04O4
mgdmv3ngk99/4TIvD9wMwnux/jxPdGef+U7/hcunpea5//gq//Fu8yuYXT4tX3nS75f/j3eal5ld
Pi0zu/xv78c/LvPv7ySmifdDaQf0Hf3gQZjmlzF3//EW/+gyD3x6y//3peY/49NSf/dKP7n83d0+
2f4/vtJ/XOrfv1Lb80t2h1qGaO/A1i6Yvoai+Tf9D0NR5TMrJUd4m3XrN3qUfezfJnyY9rd3EEax
1G2V/+Q/33V+1XKHCs16Hvm40n9a7z/dn8MMR+9OD9mdz3e8rfr5ffho/X+97+2OH/8Scfd6GK9G
0bWb+a+dX9Un29z9/EL/cYoY+PDS5yXESDz9yz/ZxMB/YfsvXP73pWynhDq31L4NkhEcG6mdGBIB
mx3jP40YiYahOKjaVZiFRVxVYsLsa7pleBTDJQmkvRMjy6Z13kOmNfrSqwxqq2pDus+CGAK1un/i
FAyR7dSLcyoXW/At07iYMwa6eSD7/lOMC7sLT9RmLGHEEjbRVD1sGaYOCKyGbP8EXfQFUo/4UthS
vO9sB8Hnjjpf24xuDQyV8TlPYSCdvLQoQklOjAaWBJzNk083mxhWI/29BUBF5KyBWkYslfs9dc65
Kq9vji6skqvKCGx4kg3qS7IRiR1O9uAwEVPd+BFarjZ8Nwb1811x0QkakLcPqe6ZukNgFZdCiYuL
ojTa1tMLoOtidqtVw84tQDZ8mG31DsDktHmDXJAVxcTKzJElMur7eS2xtN9pFUFN73hbL0iK5hSm
MbS8v28p3NK+688qG4ubmz5yRLPUnSOXPUXM6AV5k0L9TaweemRK1D8I1zcy9Vfj0G0N/m9HQLne
ya8mLXvXYJIwiunzcAFOxJEc/ZB0DagKOy8oOk1h+sisfV5Y/q3jKIEDGmay58BxIbgieHWbIYzz
NMkaoyVJj3r9Yc7NsxrKdRcn6fHzxFEZ/H0TSvef1hJdIzPPRLqNvVIZaNXHCK2NcufdBU3i3Ykr
wF4euq2lt3WBzJLXZnQeEH6dM0bnkcrSyXWeeVtIax9sO4qJmwb6QTQjobMDysj6QVwhmDbsEylZ
iMHkj5vourrupRScMCOjOBqxWWnROjLwMtTGfIjHmkK9ayVJuRPWFjG5NZhabSkGbqOTu7jqRpmQ
t+qdhO/sQcbJ3Eg5lB7gNX75zqOR4j8iMqQSsP2XQW3M9J2u2t9muwmeUIVPK83I8rjyVozMN3PQ
MARV10FhMr3qP6/r1k0p1aPU0F6LF2FYnso7UiYwbNnuQTRGlqFYf2tnaxeZWDNqQogWTr4JyBaE
rweU78a4kz4soBc5AYO4i6XbgrdJHxYse7heJRgaVirM6Ed9asIwb46iK67m5pONOj1oYzmILeeB
/2mBedrtHmrvbDKo7VIOPmV/SjgiooCsJldf9tNraKScrkIEJcQA8bYIDWpEaietSnhp7QOlAGO6
EH2wp7+MluE/IbQgb4Qd9JhzmGfMvqUQthTLiLmzz6du7vVUYzj1fpSjN6lJyWTkBkxuehg9BgDU
9rZF0EDmE/ZatNpOeFDA5XDmdvyrNcHY04zqutyMSyBVFhT+E5ykneAkzQCoJx9zk9TjdCmM9TQi
rmYfMaXqN1aPfNPsKsx/1w0ERGVeKZbHO7eth/vRMa56nXRPBQfuQ66r5Xoo4/SbpxuklABYETob
IHmbUlBy5H4pDICrUQH9WljX7kKqh70AGwsUsmjqynaXhuEk69kmYMspVXXrBPzWUgzc4Mmu44Zb
zeaj/wH07NVttId58fvNsaGKuwpgzEXgyj04heMcOLnq6UJcigYudgMIQYWm/c1aUqbdF6qx0WZP
yE5dZDgnH/JGyMROjZhuF3UAwJKwQG5WPYyhKYTq8ujVyOYE1V2Zw/ssrkSTDwnVtqkOqsOtfg1E
f65iD5ADTM76VjjLmoYcdOTDiVpb1aVP45fQdSzIh2Mgp1I8oBvy2xaSyrqIAX+6+id70qcv8Z81
ovaJsGV+qp08OsP9H52b0lpVDqFPSL1+mcTgWHQjeJJKyfeQ0J7k0R66hfCpOhDU5D1Rhk+diPrA
aa2kratgKy7jxni3AzXbfrCJW4U/c3jBT+JaImTa91oC0Z3uHJKp6U0FRsq5L67QCUaXxKx2n+1S
6xz+ztYbvnuQEH1C033yua0qrKIv5oimHSg9WYqRohjkHVnl1jCVq677+UtNvNmXAbKbsa8/E/Wo
zSZ/8bxURkG9A9cvZy8KEvIXozMfxYwwt+NzmbNpzHWitWbDD41OyfXRT333KK6SLv86eLa5Eb1u
KNyjVwFJ5uH+2yX8czXbOmCmCIy4qE9Mo/PAbbJYR6z46XY11TqrtE4mTvx/mTc7/5obyKhQWMFG
9oNsW4y6dy/JJSz0hRN/IXr3ZvS68hNxbcfQSf3aXvgYW1H95rQRKZ2w9R/80OY30wilo1mb8fHT
Og2kX0e/K+G74UN8UuTK2ndSTvwJ2oFFjXjOKUBeYjg3sAJu2hDoJVgEs3wNI8lZx7B1LSwC5SRM
k2gN71hzaqaGZN3HZrYJF0VW1lFpS/vZLibMXeEmbGmumbsxctBq+5cljXz8eId5vhaSjqiT5Ooa
BoVQMeIOFqzkW9GN5Ty5c5L4DoBtlC+bFDULz0dty9dqeL56FLgULegXkGp1JM7/pcnQ60Xv1YDb
eyGGwk6Bx1pc5l6CCmxBWO2D0S0yc611ISg3p2o2gRIpU8mB/yiaRodAAq37e9HzCghwZo9ucuvw
CKzxtwe7JvCPCvLeSpFWK9KO3rkUJElFHbNtd7N+LYxQZ/rnQRAixZOTMP6zzzxn9qkm2iUxEIaa
t5PB6sEglGvPcIVErpI/txVKdL87v0cKqZA2KdVRFMNMv3ual61DqByW4mdw/lXMBphx/Wlgtt1+
R6cBfXAJpE8/q6KZl5oH5mnzUrNzhmAT8dok5Xe9Hh+p9e8XNhn3wxihF6MmlkeulZKi2HKbYlnB
VeI36kM/DUKMYS8bBWS28O0l0zgG1aR3m2ltQVolONqlGlzEaJDzH0kTaMxF1yIzf6d7/RHhIPmx
HNYt9TEVSDogC5PcuZ1pK7cx/X2K0MUpsWDh4kyURytxCbH4UC3sDGQnZajlph7SvloUmvzL9TY+
TxVXXTBxMAycVUSXKDvVTD0gvEjKHmyqje/cWlOeBpKeSy2y9D2oKeXJLy0btnvPRXE6hypM1rul
OWVfDSRf94ZW/FWMss1xdbKBafQAgTXlfpzysKLRPUXfB3X9l+g1U85W+AaU7vyt77TmPF1ciXWV
TCr3sHTFxz7qCurX2U8pvA8XvQQwI2ytQrVm7bjOdiwy6S6nTnc91C1qc72XL/sqUQ6jaOIKgFM2
yQkuhOHD0DSewfVx8JL215Vw+eCtRcGXNJPLHeid8qDKEEv+URsUkoOimwXZkbSIfxSmWqgSVgmp
M1NOJwr+3/qEwrk0qZyTehXoMZKFH2b0Sn40TMs73hYQI/MqYwrd9erPyxjaikT56MVLI8jfSaXm
j2SgikdJir+S629P+tRTZKPfAZlEymryyAu1eMyCZgX1+XgV/koxIkTcUyIlBiXDrO7VmtD9NF1M
ct1YAXCE1vftBnacnJPUoLZfy/NlR6hkYUZOdhTOoAjGvTpQKSTuj0KEvB9s0pIQV1ut9tpUpXa2
JOCxomt5kCqPNVU5ols4VrWQ9cg6p54kv/6a07aKdpYSeMbdwtFe5zlsYsOrqqL258NpGVjx9wQM
ziWbGlKYysVXE2PdT+qls00MJHqGTkKEyo/oika4+Hrw2INOPMwmcUXNaG8SnJnXIXdoH9wUyt8/
t7t5qtSau70D1nV6CaLpLR0G9dTfdq5UHw3OnjlsA2p9VPtyZ3besLOVuoaeFlOsmhpVK6IvLoX1
NkdMNyuSiEBxi2rtj+Cfmzr7mwmZTM1nFEg7peEIIZq49VxQV1O/kiX1ZqTc5dfw7PjJNk4zGrNx
fk0Ww7oWq1sFXP7npY3YsRO0Pf9l2ZzSl502wN8IL0i8ilCc+aI0TseTVkek8/+Qdh5NbivBmv1F
iAAKfktPNk17dWuD6NaV4L3Hr5+Doq4o6d03sxgtKlBZhhSbBKqyMs9n+fmb5rwARbZfAZ1VpzpC
MtAekuwt88Zi7fikl7PFBvRcqQs7V7WVO0fmIwWd3Zlz5Ka8kraJQHTCiucWWeS/rmQVTBrNrpmA
5ennB2/e71XWzEe41O29FqTdvdBMb9X3KN7cbJZa+qe68LbS1JN0CWV2RrrqozPspVEWEWCIrUVA
x8y5bu9vhfUUNV5+T3SmzVbRJIkzryuXgHtesIws9ZSaRLORYrqKwGvuCk6rX9uaT6iOTCSHZyVm
8n/Jrvba5s6Yq31DBCsZwt5RtlpO8NGP7niWQ4mAvaSVKO9lm2MU29awkkfZFirNggic5FlzNfel
R34YwotrKc8hpLx7Ajbru9wjInWupaANrletmyBCoHX1XjYMpl/du5XT7iBpsR6ZO98a2kDZq5rR
InhBN9mXODZ/0/oEptz6ytkRkSvjILiOvrYFFeEYiq6tFd/3Nm4fwCFI/PwiC9VEGmpqENCVVQSN
fzbURQ2aRlX9za1zNrciOdGvgrgAPfdrlnjQ8osfCHfdtwUCQb8a5Aizx2sXKTYwJkPZWJC297yO
tc80VGNmOKU6S+0hy4VWsMRa3uq3ZoQLAV7K+tg05a42SF4O4mmbc/4P5cnv7j1d8H2br/T4FKEB
eOFM+acl8vJ+9vrwB5Id5oauaCoyGAgmxVu89pSEPP3IhRMIgHbfu419P84FWbmoAFd4xxIttO+D
1LTvTc2zt80Q24ubzdAU7UiG0500yaGyLxibRZOJgBhFZpONmu+H15e52W4v43ZkHHewae7cwO72
JGaTnJ4U0xeLJfcqNVr8kXPVgUZF2r7xMHRK/RQb9tZXxUSsSeffJUSYLkNZNex4nbR+vZOtYTl8
RN58VE90zkvJt1f2gq0C+J4NIaIVTF3WWrYByxFuZXWKSqIotcA9yapWEfGpZF8yPWjPPKmS6yD0
WSAPQ2pYy16FbiqLqiKeX1YzG2CnQHDbKPnaWkWO0gI4oH1d2NmWm67+xGEDd3JAAv+EFvhtgPif
MAKHpY3U9+WvvgacALRY6JslqLyzfFyRvOuuGnXS77q5kFeyCJGiurPLwCthoNOiEG616PS4AbhJ
Na7qR91toi993LjRc5G1zZdCbb9rbbhx7LJ8KHpVPJOWTnhkVbNSDAP9eSDaY+WbvbeVraHBfh/V
Ep0ADDqPKH/fxR5hUvHcucKHeE8K+EE2yvFR+S1x2A1JS1BE736lQLieeysFYP8JsLxqmuoq4af2
KAuSr1QzeOzNrngkmXPCl6QCu5y8OFk6CdvVzDAAo/7q33T5Vg9M8yxs8d1LESQbei259Dl3SpaT
0PGJRry0cyEbhiyz9v6QvjRW+a9pHpBlTnGqrGh57d9a/iEKplMrcfINUony6lY0/2EbU/P/1e82
LIr4/udKM6yMxI+JlfYg7owGGcNzzqmoAwExiEJedQXnJAtZ/6uZWNBwF4TeUdqvM8ghf/W72X7r
U8Dq2PB7+K6ppWCRwQv/9kq3IfLq73eTGfiGBpZ1i/+1o5zxNrfspweKuS65q0DqRiNg2TtQpfnW
xsXGnNnSsg7aJCR4mIDGm60fdDSMfqvPA1tplGNuReXY0aEoeuWBwEHzqauzb0pu9kdZw+UqNuzN
zFXH9+YJ4ZBdGOfDMWsdDZUcMjVGKxLom2biIm2y6DITyKUj8rWsFspE7G7ZTXt8tnz/2yp4JRo6
JENNa9EKzLON4Y7tKY5rlzyV0D8oM/mVSXFcEyAUTJVPDLofXOSVKXja5FoLHfnPBlTG8B575hdp
t6Y0AkMxd9GSH3XPQZKcI82dADjEILjNKRYKsuSGXieWfauRAwPvW4IwyV3aJPmdPUQPoWGm2+iX
SdpLqwqKxd+XAxntWPmgr6Nl+2+dfs0mbf/7lIXn/jt7U/hbgpyctda72alOwg7QApkGBTkmi9Dq
gu8ZYZ4kEf3gL/Omw8b6Mml5s/I0J7nkOSRB4H5iN1qldrFYo62sri2WpO67HD400zEwCM/eVAGp
RHZtD6vfjPJSFrpPgHrX6B7hWsRsE9stpuOteQRx3y5aj48J3eSPW0MIHhYlNjQv1TR/5GnL7Rgc
qayRKWHc1fn0Lmuy6Atj/tL01VrUY/4obWoICKaaHH7cmDxEszmqDdeyzZhN4E/EdlL0dnmzpWnj
LMaOYPXbREP86Wlol19nJR3sQJpctJBzSFvmwpb1kiHaSBuLo3BZirDZwRm55MWIxAcyS4+daw0n
uJmnaK6RJl8+jlD4N0DTppWsygIf/ncC5SO8k3RLatO9eJx4y0HS1JBtvYVs0C0rwNDkCQ8jkWQe
0oxDIS4J0fFGMYXnZq5Juwgs4461w0HWHHUyiFIUY7m1kdxaSOO1qFVx8QRSYXoLaU7agl7Vz8YY
Leq0itaWq5TnsDA5nQXNu0tsTT/z/3YIeLa1l87iAEXtjOCfsdCWKTAUkrk745AZYf4RlCSuOlCp
gB0pyjqeSvtoQCg5uLVqbG2cIvcd+ZArECzqFzMPPznhqn7Y0RZFDX/Dfaba2mTP3beusJZ56WOz
2tZd5KzNj23jHmSrpcQQ75ORrzhao9ZOJRZynyBxs9JFZR1Jm/8OUiEggUJD0ns23YqbzYLkvsvV
lnxzeki7MoxFB8v632Hkbv7/TPdfrypt8ztk3yXWPpHy1Xx82cxFO5+8yoJko1VEwO/xZpI9fDFq
m1ao/EHnvtImx8sqiaCPxLube1m7zUuWTAYLZJuTLnVoCSufZZbT57JLSBa1v4Kydy81J2xjnZW7
XKjhOesbsn9N3XrAG4TylOsBV0KHdIEshvl1MNunPuYbrAz10uw542SXf3flq/6GWpWXo5uKdVUa
pMrMZFWhmxTyai5kl2mms7az1zqc0h+TKMYLdzQw10PQfZKscihJq/ziAzfakl/e7crQi5CsUT9N
vmO7zLHB7+R2/jqQgLR1nWlcy2o9NN0aoaZsK6ve1Ecr1dSjvay6YoZfIXRxN3KrfPUhWZFuBHqr
VFXlhP4zcc0Z+LVSdcTLoGU/q9Xsb5VVN3Y9UGTdz1ZZTe8LYz366vdumlzIr5aK6lBiEOvbZDHR
0T07GEtDsYT/zCpVOvUka7JIg3QGWYjvUa9n6Xqw98LC0Y/bQCcdRtWvV/NincSYsucQiEQz2WAg
5XBt5admkKI0904qU6wL0cOe/dXslqZerOSM12nJrF2MmaesG6Rill3S5QczTtEJRC52NRF//qma
QBiE+1WZenM9aUF4aCsne9Jj/RMRz3Rb+D5xOq2fn2TheENz7J2LrIx1WbarW6Ou+NrSrJBYGtqy
3wE0fPWykmRCtxILV9jKuZkFQzgN8C9ZAm3J1PTf7EWZ+caid4BPhk2L34BuchQE2m4/dShdcnwR
vbcCRqVlOh9N7/Ogiws48R15GW3fdDAjcvcDTNCHVnTVk6GP8YGlkrYG8dx/xCyPE939MPDUcVJb
qMTCCu3RmJzvchz7AB7fpJ08DGQ8ch7RGjx3Q/OKJFOHJ0OztK9klKLdSYjIXm4dZZGyFQrsgsfU
vJuURViS9qk2JQLhme1AGi4m+1S41kpuQp1olmvL/KXmNeqljiP1ktfeexX62l7WZCEbo9hb9OTG
nW52XQjj2Bb6VCJVqdbuqzXp08nywnHRqYgKTkDm1q4YnK2spor5gqrzEjVWNDFmbI2hRQGfmgiO
8iqegrReyEvfd+J6cWtSnYZNS6URGc6Q3zr+vET2b2E0lgvNcRqO0Vz4eGGyVaX3b3ZutVvZgPqW
h/RJmH+xjIyMw6IKav7WPdFD8jKYsTvRLGoxP3CO12Im+Vzr104tR24aWl8AseaYaRkVXcNz09h+
BjYao3CpFVzF6LlOYtfM2j014fI81SN916RCvKid97MV9F10GHuU4VgnOAty6fzPyY63VWQYPyDs
7+uoxckHpIHto7e3aju/l478RJTTQvWz4E5WfS0I1qUKmsyJ7Zd6mNBHiqevlucUm6QZcD66dvU2
2/NSjF9JmQXLyleY451lSYTUIVeH8M1wYmDGbv3cjlAg07D7Ls1O2gfbQh8WZrqz2KMdIHdDap6v
jD+rozL0s3whzdfLa/eAcCuj5MF5G/PXPNfeGvIC2eI2p+/aDzZ5ENsqs/uj4uc9gvdIWZm9dmnR
MjcQ88UmW2N16I+yyKvsWRl8exvXkeWdpA00CDE0oqgWcgRBJiHu6XnWMpvincb5T4H4K1rf5CQV
Sb+JfyVz8Qe0p4VsNcPoPa/Vdjc1miCrYR4RBg0nQYUVkqX3q6PMAgPpYxFg9sE2No5BW3YsaAoW
IVXDIcZWqWJrU8Azg3YtNHXl+82PosCVryQlOoHkvZBZ8a/YO/9XZN/b/meDFIC/2mZCxl8NTmaT
/HqbRvaWKvFX4fg/5/+vaW62q3z8rxGZCVmF3y7vJpzfTTjLQ8vet/dqBuLRNzJ9oSl1ucLHkN+j
MJbd2/MV8QUkMFkXaZHFFKAiV/WW/VtXN2lG9kO765BfMwzlmHIb89q1HCmnNhy1O4/4sqTJSLsA
xQvTwI0cBtFmikzfXWg8V0+F0681WZXj0iLJOc5UjY3qkzZOml/XHkMiQm/vTL46+b42N/yp294a
3Kbt7mqcjte3YaizCJiyQsjZfkhxO7UujlJhls5DUrvGibiXg2xTZ1Pe24A69JHV0VyVDU3R9utK
c92ViFiHL9nBeYua9lkN2r724Y96sYD3HOUs3BXaB9Rsbu3E/jV7qC4n24l3Ttia58bME56vKUeg
Wq0SogPZ4BxNhnmWV45f6Xu/aZ6u/eQQv0/+ybxs2qX803F8M8LmJ7Fraj1cWPOsst9tqjkudLSL
/HB9SQ1WRkhW1qqfTxv7rvVJwSuKnayidY4QsEkqkqw6KaiPqn1CMMC5Q1/CvhZ/VWWDtHVuFG6K
MYggDxL7p0d9skDfpnpAY656CCPOvIxCkPHVjxUfMwV5Jr/bZGeegs0q6aF1yKrsJ8c2EWsPAwfz
dexf89V10GyLmlxsDdXzOyPvfhZua9/1LBpIgYe0RDLVvw2zZHmJEAI4TjOq82oDuxzmBJjBUiv9
lZzht0s5rewtWzwIIvzQkEaaVMSjEN9EErNI0YRvIvdIyjROtt5ELb3oU3V1rZOF6hyvvUbXh2Bh
BZ+/tZhyUD6Ph3rO9ps8QZbhCesVo/KUu4msQtZXFGZcKMgwc+oH0Edoh3gowmNIniv0ef0QpcnG
x8e5i2zSqqaiNA+c2Vo73+gfFb0nyxoq8kKfumbDBmr8GuNFIP90fBM+TAS+Ic2mSrqrPbOq6Wrv
U/GbXfafCCe59jeSVjmhqgiSZQCf1JfluZrVdZOY7XFTjOFhmrV3extpAQ0BvU09i+3qbFx2/KKC
lWz1QbMePSvmATWPLbPRuleVcNfOfZE+cA6O772CMJ0eaqvTF3UFtQcW3AJit/6hay3yGH4XgjM3
SHEVtVgkkRufu7BInlBcupTQxN8Js8o2ll8rANbc4t0lkxn/UUGyHxrtHPijmpieSNGsTqCrERAq
EQHqnepq8q0AQBEn+dVJqxR8aSnh2bKz7CMbZFUWhU0eu+ejyOMHM/Pl1lFeKTPSOe+/3aaXZjnJ
zdYH4dfWfk+GfNpUeu1rm3KySFpU2K6tECItl9xHa5ZRc5MZxeVxaHXu4qkbJRscSOnif4wilio6
6K6+uk4i57t2MuLui6bo1S7So/B8K6ycKOp+XN4s4JHCMxxLtBKm0HzGJenvpe3WRV7VhTMtPU1T
VrcGbXQYhtfU35pdSt7h/GJXo7zMKyI7oDet9MT4/V3oNq64tmg/nCruD743dgdXtX8W0iarsuFW
/a1LVCrJ4rf6r2mUyTOWHrJaS9l6G/y/zmXPL6w0RbBDs3kP2mPahoMdLKoZodVA9gcF4BSrQnH1
uyxwQW9J1FYMNOoUc76zHM0QZ69XjSoql4xRc/4o4yTuZBfwAyFkJQSYfL8wd0Ni26weK+W977U9
mXPQuNVg4PBrZpfP9nIqv+sxpI4wCsS5aIxDHbSbXukOUW3mn0Hq1DwldeUljIxyNdRKf2+pZri1
YWvcOUhPLNtkLJC2E8Dvm+Yjre3oRS8U+z4nkTgD9/bicR7znPsH2SQL0A+ENKs1uoH0Zl3xUNfG
As3dbyVawc+xLnh+6spS1kzEjJ7tgR+ZE7erkbX2ytYXlhLGT37Qdk/xkEYrJ/WabZJa3ZOa59GJ
O+CrbJTF4HtfHVaLR1kDx2Fva4PczUjFLbRkMmeezLWDn5NNddJucQSfxrbhwG/KWcPMEJ8OQjYx
J3MV8snabsS2TKABhaHS8xD+V4lHCuNoSQ3Y2SS+9NZQ1sUHMi82iGW8AEoacMo0xPcy0ooow0vZ
pPG9DMKa2+q5Jtv8KLrUaqIuxoZVh202BceFsbogVr94tHMjf2QtTbJENmVbWZUNek6ecBTZZ2mq
za46isZ+vvafB/nKLJfqs+lJxi5Klr3RfEau397JLpxkOJdmspa3AZraLFVuksdaMxaxzSI4LsLO
BBWceHs3VS5R5Stslgj8PCNZ1p3Tvub8X01IWvFAeW51m5wFNIqqredpOh+iVy9LM+CIbH6YJiKG
bRwh+zPXZCEb87nHrdv/3TZ2qPANNcm9sbLOLQc6IXtqB9zIeoxS524YgvKCRkm5RKU1/fb/7pEy
x/DnHK1Wokmi5/6ujJPmqR6VN4/3eMznWpW1wW7qB22pKEb9pOdD8xQnb8JI4kdpMdEYQcnQ7Dey
LRxd+2wMcJL8unlIIkFYc2mc2ZuizJ123WfPIzswleitsV19U7t6uM9j1Tq33Ays3vHuKh5zFem6
XA6Tq6ydggBIVN8dcJgTYktTI15G0EvXqugs8dJ2nv1b9dYqO//X2Azf3w7mbTqJ5igLV4V8wEM3
B+X4r01eqS3EC1zBHqcg2RzgOabI6qqQJVdXYztHk0atvUstfTpMBXRsCWVvUUDimWQ/d9qk7Mau
JVQ/E+G7WupLoJ/BJ4GThIOFzouwIyQSC2Jw4g6wqx6ezV4R5xiCDMlN/EyOqV+sr41W1Nh7y1e/
BKQ0cNTjveY1twjXmtpth4DNKncn/bkMjPqO449uIasCOPh9WMeI9FRKu9T1L5oo2ifZVgFYiJUy
OMuaVozF0jlPIbfyexg4zt0YK/GSAADkRUZrPHXlpC+RWwo+bd3esFIyv3RNAVVEQMiyRiV4LWZB
sLmDHBnPwiTVANFJjmRpHX5OpbnJRtv80vd9se3ideCD/p6IGK7+CUt0DsdGU16trv+szCq+yJoq
Xuu2UV8IqWsfOFw7JUmO8nfrcZIpEn8pqyLr0y2hwNaaOL23lPz4fVlZ2USUvTLtCqKuRYJrSJ0L
MxhgTv26GlJIGWwG+o1skIVWJNa1nw3w4w5o2PI2Pqk5REH+qK0hQHjBxs5Q0Rqclp1xNcZnt1UF
d8xEe4TU3C/jonb40Cd/UduVAY5LH5aF4+d3VluWzvUy9Yr8TnNMXNB2AZFR+dbq0LlxuOVIDQ2E
gY88pXK9Rxanbfon4c2a4akRfUs8b4nrsf2RRt29AYzqfRr5wRh6Wdw3blzsut7CR6il4qxHpboK
NA7sYXZ/yEGjsy+gEH23zT5dBGpWvWQdQuuV7XWLykcBnPPBDqIov7l6NKpdE1vtMz6JWWuM2HbZ
WuWBzyGP8U022rnvPvHByCZZIHf+in63e5I13aqdpe70RJzNU4Mu/s+5ZGOpTM6fc4UInhi65p6M
ebCcKxLPfpIaK+l268w2Qd0obH76636rd4PiLNMW4lA9r60bAftjggezgxVhPidaZG/KLovXzbzW
7qIK9K3CHbibq+qgT2e81pz7UlO0QjwN8YMcKCezzWKPgkfPM492BIJKsrVS907OperDf7+S/1L4
IY8e3feuhS8ak9DRIA43bVe3C9niduXPZlm99lHTWtsT57G/DY4KdhY+/KCFNurcRiti3O6EhbYZ
YaycBSbcX2eTN2PP1UAbQ2SZuLz2TkOCaxUtOkwg8lRHezfVgDDjpvU2vZ+PX/UJ9tS/5raEtCvN
qv2f5j96y0my2af3R29pDqLoHzeHbTyoTrdj52RuY2j0z8bof+usavwGJORRAUD0aojIJLnKVMnc
rNj+tNO0kD3ALG76ziWb0wsKAtrbL3qkDUudE/gTq0nIq6rS5CdZb4kb72culNt/Y2mNbFdu/Mj8
4oyujPPeiwq1oxKvto0/dVvB2TnYdascu84V6ynv62fA5j1cuXr4llf6fOMxfuAY2kIdXrSZOz13
BLbAJ1GJ8Zo/NbMi3OM/7GionRqjUJ99BxZsb5o/+4cIRd363+xz/27u79n0l/PLD/TP/rfX9Znn
r/7y/fzZ/z/ml++/mt+/PebrgQOUZ901vwd6239roUBPcYI+jLMgky4E+G9mO1wG4hv66f8MkWEf
gNx2LDhNcwc9KNp4jjd+hdcGiq1SvtgC5nE52xEvHr9C5Fkav+wZiXZX+9x/coxuh/ekWaQIrtzV
RlxViyRVrLuy120EPDqxki2ykA23qryqap0hfzXnUXtog2HY3eyj1pt4ygL1CVlnuExpLN6Lrn5x
OFX9AW83VWx4Y+3U7wY0apYDGJZNUrgVaD8K9LSqo6zKK1koPcflvtHUkFB4JCmkaBVTc5JFXLjN
KZwLWfXMwVyCeGlWN1tltPixZd1XpmijG/60kOPkENkwFlBlyemswPvb6ns36Ui9Vf5L7pjhsett
7WofIxAnQ2Ihp6miSMLewDh3PfiXOEkPpd2iop4QzbV1M4S7YbcrRxy95M3ZpCJP+sy/y6anIWR7
4+Zst+zxCXWQ6clBu4CU0g7xxdlG2s2IsCsLjtAizc8S9yS3jU/N4ILAJSwD8rFblUt/cMgoSMRZ
tlrhnGdFlNha04PpqQXENe+GWUw2S13V3bcoGL9ocAl/JPG9DcnQX1gW8RHTnCcIVn/dJqxbRE7Y
Qae2XwUZbv0W5bngDAJq3mLqPVK+kLiGnWoHRAZogN3UsjjI2oBr5CKvykvdlcP1WuEZuzJFwmc2
EAhEDj9ZQ6lP6nlJZuKpyooh31bdyJIZoN6Sw8nhZJK2lcGCgvSjd59enS+HYjTg3RbK2lfT8BBr
/fRYmxHIWcByu0E13bXTBPXGGVCM1RR/eG3iGfjYZMFeRO3wOjqRtmADmKHDQOtUxjxREMAz0nBA
paTkifGrQATyZ5X9UXRQ3BIePSygM2lQ3Uttt0vWIpyaRBq3jdhHE2eukmcP9K7LVtGg81/S7Zmu
mRNLjAt+bRW1eCuUWUO8jt0LB27VnUF0CdpQSke+ZBBsmLxZlA3ZEZnjiAdZsLi/6KoGytCHXXa1
gx0wlOK+JnL7IU9ITAnFBHb73yFGWPb4DYO3m2kC0rlTdRzat2k4J0XYhifjdWgNmHKZTG220jyE
kCuCcU7xJPQvoPhLX22+5Kbwzw4wz4U0q7FAQcOw3jSolpz3Oxsk2ImbinEorhQxhyur2b6KK1dZ
tVHFHinPjM3UaenFif3sWqRInSAMDQLbIhTlnBNZuVV1dNjMuh0vqd9ZZN9o9lcQzZvC8PPved+8
5ZU2vBq22q8VEdVHFN76Y97k5aoXbfPclam34og83NVaOL3iXyCMxq9Ivui18TVw2q8KsSakCVJT
fZP1Tdo/GVljPKvETvHnnV4zlHnug8l9lJ3K+StDzoO2sENIyyJrt4o6xJvSgN9H7svwonfuUeG5
+2E5cDD1geCcMER1kpRMuHRD33yUIyl0uZ04DwNksbteIw5gJFL7o8T5prt28QXyfrLzbT/c1o3Z
vM9HRrIDKr0wcMesO1SdEE8iLF9b/K5bH1/ArprBr42rac9zxNEmruzwgOgvSZDArJaIfYnPQflR
CmX8h4BS7n7kiz8Grh3u9CLUd07tqQ+ND9sb8Nj0D/FDALSUb5XvJMTd1OLet5GtrjsbyVlCHbK8
ju7cmSAtC2+c1COxP+lmnEMrbrbrlQNk2mn4Ql1bzLljoPER27qB0f41D5+NhRAq8mplkQ0Hf7Jx
Lf59KeuyEIYxHFTSSP5nJ7VRVI6d/X44mFHJLAQwBsQIgUpQCTLTQ607+1VoPhTV0N1H7kdk6Miq
J2mQHf3Re5RtttuYD0HRqbsqIya1J6UgWsZmYKy73NI4w5rrPpTZJbfmHOwb3V0DxmPhbNMSyt9Y
CG03VRxJk8xusw7WOPGpJ+K/EbDs2vu6Dgn7V/uzrAG8be8Ly8HDnMViLW2ymHkKaBVoZ4RMmEra
Gk+8pZrSHK49zDeR+gc8FBMs0Y7crZxYC7Rj5vjHUtgPnN5Hl0R1EZkJnIdUL+2HLDWbA5ra4UJW
fXsQF9QUceF1zvRRa/1hEES6KG487RrFMDYsOtR3AhDBnyr7elAe8Dx1D4NdxgfHFO7C9/wfRhHP
S75Zw9p8skrWJg3nZosBgvKLiKNkVXtlzesnCAEQJXiyaxYstk3KuppWzl0bqDUntnl38Wa5AhCx
41PbEiU4Gkr65vvINts2oDrLgi5AnvdD4dXxJyp+/qJLDYQ9epBqsVMLxCAiQjPsLn0GF4sWVhvZ
Dy2Ov/U4EH5I2ri2acqabAwCD3ZWJvS7jkXv3u/4GB11vkeoVrMzpj4+kf7Nrcga4gtSizwW2QU8
jLOYSekX0xPyZiruEQTZBtsxYa8M2hv6CTEZh/yobUC2TWCX/xjquC+yGcLvmWQMtxMSB2kwLqxO
s18mC3ncsK3YVPsVGdIiXrm1X70RgYQyhJ4DH9bt6q1IFuyF/LdRtfIjKJFkKXslNjnfeuIgOzIP
AvmycpIMLKqou7NZexW/aatCCrVUXp3AJSnSxTuRi+7J9JWlOh4D89wlRYhmzZAdBBJK3/Qi+8dU
zehd1QhfDCMHXVnN4tw1SSYCZS1QF6lfnaVcjwDab1tOWegLta+7izOnkclMWplxSyxmBw6/e3Tm
dFxp6mMfOkvSiYPrJMXTRO7iAZHpblFWcbcbiInbII+kXuImDOFXaGdZI1KWwJS5gFzYbGP4xDwh
fSNal3ovFkqRWo/gWMRiHCzva9eWF1QgHH/Bo9aagba86inMYjJHyizcZHrOk7LXY4XgqARNVxHZ
JGY09gk3lT6tfBKuWCe2x2u17DyxaUyATA7H0vwZomjjxJqqHtS4RmcLzOgiEV55kkU6H95UfPLD
1RhnO+g1xlE2qqkBfQQf2bo0EfNIHKJCGsOPzomebiwF9P1IHBg/49y4jzpXvw/yrjyTYAjV9V9T
PV81ECa9YbTvbvYhVoylVXfFRgtjH040gp2763TcEYndGc3rVHJiJEfbY131P7R6gq0/BPn39Fz3
TvNdic12YTjl+ORUk8v/1OgP7GzdVd/kn6wALFQ0OELu1CzgJIwUO1m9NVyrHF7Fbp2d/rIPRquu
IrjaK9ntVuQ5Lgwju5cWw0kLZzWMWrsUhputB++gCr97lEXg8NF6olP3sgqpXIP4C4lnqLtHhW/h
I5jLbOs7Dury8yhpg6ZJ9roWuQfZr29IfIknb3MdMHfLRZBt6skbV3JUXxndY1Wpr0iS5kdpGhy0
Zrs6OstBxO7lqI0Eu4ITirPW44gbNZQr9arHGQuWn7uneFf81N8Ylu4fcCtrj9oE3lX2GOz6E++W
+lSrTrWvzLrfeA1awWoe7eu8MHVEXoR3Lhvy/VvXPEIlAeGKlsDKNGZIFdKEKzCw1R6/pfNm8XAJ
C9t4DUItOvbEoC0Lz3Le9KDmVqhWEbvs3Hw1PeRPUidYNjkR85rmxPs61bUj8WnhNoqi/pI3TbGG
Nqo+4q23lkZdR69lGWrwZVK49Nb4VUEQ4lvdRfsi1nWebc64Db3JI6+Eog24ObvZKNjd4I23PMD6
yfjumYmzbCZ3uivjzn4JE2sdFBN2+CtbbYKbamb68J4JvNIdWFcPTwQq5DpHIPPwMScsLCiG4tIW
U/XgBf2HHF44wlqlJlh2wel1HKYnnM363nUJNW+LoTvrtp2tA9R2n81SM0lhzcKP2kI9Wm55qn4f
dr31A8jBi2nF+XuY5+VSrTXxmA2jv5Ez9mw9rjPacFvPStojPjVY+XM5DCah/Vr4YQbdScSCTRQz
ZkRV/KNx4jV+m7VndBE471ao8/foLf2op4HxFPSEYfSJ/d7rhLIo0Af2BhTpJ9VP2EUCKJgKNUPQ
K7tG0fmZ0d5x52iXMoqOqNZ2OWafnlOGCFB5zrLSKrHzXap9lwBL6ntUk/HXEEPdGNtQQSJctg4x
O7SAkOylbNVLktptUgvR9jPvFFc4K5jF/mcSrHn4a59lqzWIdqXq0Qzr5DIqRjanqg3Pc4RZkYt9
VVvjC3v94uCLKFjLwLI/7eFsl4Fof9oL1gv/ZZf9laGoOJFMzZ2aRP4mdbUACXo9egk6Xdm2MfyD
/0PYeTW3jax/+qv861wvapEaYWvPXjBTpEhKVr5B2WMNcs749Pug6WN5NKc8c4FBJ1AmiEb3+/6C
7UXxY68rxY2lY34pW3MtUdh3jLyR5lbX1XFTH5LbSZuTOE39TcI9TKVLbvoemYIP9IesI99JOv4n
+kMZzORG1kmAiGyoBXmBGnCobSB07OLQdutMBmlkJdJfS4eZvdYtLE+K1wbH66dqFtAnCIjC2dw1
eRfxps1BNcpIgTm25kme6fMZgv7nQZmSG1n1UZ9nVrPtf46SDSTEfwz1GvHLKD2YvldTbe50TYvO
bRrbqxy6z0oUqKzLOnnwoTbs9MLF1QoSz7muupYFLtw/eF7mspvijn/hzyG4g23dsnUO137yWp4H
abKZiSu/VCqqZ63sCbxDK+pQWXVmXu0qhG4XiVsHGG7OnxDzCfLa8jrX0fMnmEVnr1JPI+5ktO6d
NWkw7bSh+u4a70UeDd9EkRlLvob0TGpZ3AQYhG107HbPgRYLPNJqe62kLjtLrcueLLWDnVPq7W6Y
i5mokF6OnepGtiLm0AFlCvrjqIbZk2jTNzfqrROc7uzJjNjK81TdNAE/GzXhU+tJLV7B8CFvFJjR
KVLc9AvMobOsF06eg9CANDzhqPRq98VqdK3sCdt381D04Y/hXorEWIiK+smwkv863AfU8mpN+XU4
IuzmwbddfWmnBmgMI/SWsUu0JzZG9gJOGz3X7YuLqNFjU9XKxU9IpKdO9NwagXNDiKfB06aInwd2
rRvVrkFLcU8WrmLVW330cJgzquA0NLizD+hD7+oRiyTFH7tVExTiaQqtP4sEd4oyuYOazBJ7JmHA
11hEVn5yDHM4Sqdd6cc7V/F7x45D/Mei92dVVeJZ2KeRB4S1avdVUt5HqFOrWzgBzS9FvGPaPVZR
92Wr5qcgrmAYem66MkwTBcT5kKbtW4Jcyn7sSowDxyZKzxqK48vIttuNLMp+6tyQjjpJxMrIrheo
hmrlGgkovM4YHwaPKEJk1C84EJZkyEexAo00BxQQ3EaTO7kdeKk9iSZZxCJuXkzDUm+8wVGWcpTv
6+0yFdhEy1b1ZUTe74VAS3hME5zU4Hg3rN6jdDXWXnFTh6q1IqwZbLqENzgaA50Fj5EdmG1eT3OE
umsAuUfwQ0RJOrL/cVCne2OWyVmx9nYWTV/xfkejbEn0MXp0mhhkFl6p72kNUs+zvkfAEAgb29MX
I8OGdhhM/2AK+GxIRYRrxYZzL6ocv6KJcDPZdPQRxbeeWZjUoI+0JbYJ28Er7D3cbetUh265csdE
f6l0cZYfZIbBLoYLiTUcL9JCnYAa5F50lmdWXX5XlMAmEfiX+rJqXAzscRdPCX3uBoUNZ6eK7thZ
dX+UZ20W/Tize6Ec1BCoOB0+qj91xR29v7a23ayrYhUEJmPSZnEbpDsXK6tr2qznBt2WevQiG4sZ
LpKHizFxkgeZ/LIV8ytLpexWNuEfkK10/C22spElSHK9Vhm6yk06kE4OYt2/YGInVhg1AW0KYbPL
Om8+I+6+VlSddDEuhdf60tPrXUf2diF7fAxIQqSlXHsoQWn+5yJhyp/ihIj8zB8j6+WouHPMlRtj
Ry4bfrk6H2iew0gt7thKtI915tyGYwcSZC45WvqoqKF7kiW7zr976azJMabdo42jO16TxXQUc7EA
z7woTacHOsFIFdGape673U1bT91j3AXjMsUnby/HEvHGWjIyp50cO6hM2GMfmNvr36ChMOJ1uCbI
sQ5Jrk1rqMlGtvaxJ4A+zv56JRacVWphodj1xZNnRbtJ1e03y1SsVQL4AfJQUDzAH7xc61HlWMXs
54/qkDX3jql/lfXyOuFYo87pNtPFyuBed83kvA2tqTHbNtU5CGP3ZOnCIgyhoSHYpMOqHrCVLJ2g
v8DC7C/KTM+veE1Oqgvk7Ge90EWwInEpWKHRQzb4QsOsIkOBZa7yC1VxEXYdzxlmJQdZl5pxtGDG
FKty30SAvzVW8evS1cd9TGLzoc+nu6bq8QlqiAWOdt09WDZkRBwCjv1culYFqJlUaM7KUgRfDS/z
pD/I4uhF2dpPgnHjxWAQnba1Nplk7qiB1y6K+RTz+I1ZdcG8hKGundk9GrjeYtVEASCcGYerTfE2
daebrLCV14YpVaSsyNla7xAZ5dcFIvK1Sd0dJmr5Iy+J+oBC7OywSz0aQX+MuN6o2hfRZ3mwGi9B
WWqHkGX2wYAn47REyHUm7YXoh+o+UzJ3F4zRsB2iZHxI9eEPQv/WH5HFPIJewnNemMnGAXlxQzA9
vCCBi5yMFVt/ONm9pQ7tt0bH4tf2rOTkaoAC6hrUq2Kn5gFthHrhse5hmqMoD17cm4c5MAPcf678
5dSVtUZbphvyw2g+zu2N0OKlO281Wd4vMSTwjsSvTWfV22q4ChXFXrVpY59w8G7Z80Q8LUFR7jrD
sMHX0OCLGsBoJwZIikzWO1lJRsu5NosggGziWt1iQKlr1WronaiGNd3jnSu2s7EUFl5jkzIbD++Y
u1TYNETTve+y4URk5SRLcgDZQ3U1zFtVVSnalIVtuyyTurrILh7vsP2Ua9bCQA34XswHX0d8w89i
dy+LRucnp0DdwXi+QLknrF89CdQX/AXE+XuVP/k18OMYu6Qw/6LCXVmrKRYDBaose9ubgj27Jf+U
uCF+SMRevgR+qSx48Ju3rkx+XFEnB/KfK9boZm3dKVPXWIXqO1OL0bSoKu8FIeb3yjKqSwCTALtH
90lWj4ZKeCWd3K0z9ypsYyv0UHtgtz1h+q4L7jX1Hfq4qwEs9w3OVPVLlq7k/8Pk2A+WwZYXOp2d
F3Cxk+HXIu6WyoIklLVMxwmjpd6sjpEC4XQzzqfdbAUkD7VW2niH0KdAAKVZyMqPPgbKvVtRpOoy
zAg7SmdgTR93WUOiKuKZXAgwmo+jnejkgSZ4wH7ur/uqcZ4aa/4F5c8Yi7knvw//vJYAbe5qVnur
wGzz57FMG6ZWL9v7nhKuHM/rNkoJ7lp3cepKO95UXt9t+cnmLxmiJ+0cuDWhwKziIsb+EyHaO+Hb
8QJrs+lrC5KUN1ia3OlxnJA+9WEr/pRqlGdScPGqynhtYaPNKtfbfPTroj5dhlZqLDO8+fo26y/j
fEhKhzi6X7y3KRogsiTrDT+ERVqOrEXRX752c5OqPBfiRfb6qG5GFjhCz9PdR0NZEMCKbACM8mry
82q108C7Gln8tej9tcnUcErqAZ+rdgzvM7A8S90ChTpWABj6IC/fNK15wvQyfM8MsqF6y6zratus
1Qq2gKZ/ozs1plKKeDfGwHhxyzEggpMOD3ofD6usKM1LhwTMRq+j+rbVYZTovTkTOvtu9YGX74Kh
XTqFC0WPhBkZlj6ob2VzDR8UZ5j+vWaDuC0JByPFk8fYxOV3U2vho6MB48qUgth7rGP+htEkdzts
blrweC8w82T3iDjLPu7qYFnVfb5jlkJ2sY7MVTBPuPLQNFERXMuxqLJqYdQwyf/1P//7//3fP4b/
47/nF0Ipfp79T9amlzzMmvrf/7Kcf/1Pca3ef//3v0xbY7VJftg1VFe3hWaqtP/x9T4EdPjvf2n/
y2Fl3Hs42n5LNFY3Q8b8JA/CQVpRV+q9n1fDrSIMs19puTbcanl0qt2s2X/0lfVqoT/yQyV273jc
F1GqEM8G+wFPlGRHAjlZyWKrCf1QYb7DV04ryATvbHjRUZb62rMfoL2DN7q2Gqwskbw8y4ZcH6BW
lTm6Zg5CXWaXrNvGKF58J3T2zpQ0K1lEazBbVk4aHQezKF7aFYjq9CU2SAYlk5YsZSc17rqVSyh0
b2bhY+Zkp6kZqotmesXO9fNuoRk59HFZmZUOdLXAO8oSIdXqUmnKuM5qN145ZVpdcrv7+vv7Ir/3
z/fFQebTcUxNd2xb/+t9GQvUUAjNNt8alHPA1OV3xVh1d72SP0pTeCMDU5RNwtpIi/moU59kL3YT
CZtpdgS+lr0XM2dGHkSntXj6xO9A86o7bjn1Udze/Owl5kjJzyrVt0xUedV2WfjR8JSgWzF5pAtk
CWwwZJTwKWiS9j6bHMi89PEVrz5FwiQqcvn9l2HZf/uR2pqj667haLrmGOr8I/7lR6oDepw6torf
pqpuNprZphuTteGeMGbyGPX52TEj9WvmpCRYWhESzw6ic+AmykI2FI75iLau9wW6cXTTpe64jocS
m72q+YL5KJaVUxLcd02U7K/FYE4dyPyBSkB22yoRxjNB0sLB/Nkicwwjeu5xj1XZR8ZBnumKYd9+
jJWjPi76S2fGy8+VPT7qvQE4K9KB/N6BchyKbPQPNkzz/FoODGws+ba2stWau3z0QyAvuI5w5YiP
5iRKM2uJ6bz/D7OIrs/TxF9/rq5ha4bQ7Xnz7BjWX+9QrWo1euaQuzslLDd9qrq4B6H/47gQKgkz
sC/FGu0UeVV3LBoXkn6XNy92rYcHI+myu1BE2Z2W4P6Z9K65l3XXQwfzww8KDEnnfrIOcduU2EXX
bmWxHa3sri90hyBq0mxG+eGeV5DUzctuDSXEQwYDmnJsGlmzGCoFXWYj5rQEUU+I1KmXsa0VRzcp
4MH8ctogOLyLJu/iqTVo9yjjG+8TsePZtI7TUMbboTfCcx4l+hrYaH8X8USsMGKMH/yOEBW7dO9J
KXooZsOkvCZB8E1RAZ8runNEb3p6gIt1X5las5sARhHmbOOLTqzzIs/gynznAigz/qzKG0QOoyZ9
Mt1pcK4DitKHmZmCC/0Y33TQCj3CcKHC05jPgm+TlZfxV8IqEJNtRJZ8tbSXpujx+dUFtN/5LLYn
pNrlaT2F7rVSFgGamzfNnyIm9+svwWrHczgwWbtNAIRZHvx4Zzqjsie5GaNgrdTGUnMCLAAg0R+R
wPeOidJ0B+LNEOApyXrLr1hD/3IKqHmNGvt089End1m0rWTZ0q1vkenXWy9v9qFaBI+B2hYrQez9
mE+mc3LJDy+NOdjdprOhZCJeeMXkG7KH5h5DbvKjXku+srLGK0xfIvMHz8eiz4HKOQP5x84lzloD
N5KNgG+jc1/B9xfeVCzNKh0XoxphfzV3NhqXNGsWvoHxbo6T26sn0JI/DlmGAQ17XXvLPnXSF3WX
qqdIA5aHbPtG9rO0d3VsgrPdxM7tmGHNPnhW8Ob2sD7iUbDd6GpxsQd03NzcCN+qLod45DkJ+BhT
+UKa6WR2nvdITKZbuNENOaLxpHiV6q87vCNJawIjc8vibCjwBpCkxTo7ncqDrMvAcqJ1qRVnIhWP
fYF2RMUO1F+zxSOwA7ZzNyJS7K8LwaJNycBFyHFyiDxzgwgiTcK/5uNak4MgfMLDsk6ChC82Alu2
NicvWNksl9dao/PmRjX+BMshPwivss61rVvnMQJN9/s3h2l8npcMQ1c109VUw9RgcJt/nZeGyksb
v7fF18Hz1sbso6DNByJvLdt+zgTidh7YtP9Uls4QrCrS47/Uyd4t6LBDnCsmaiPzaFmWZ8GArLw6
pSSfJgNpwabdEP1O2EJa8akKmPbkoRuyCL8MeY6sgqoixEMvWfYrF1aR3x3kGFl/7QKE6BE9Kx9F
nVpTF7nI4LMZGF3//nuSy4m/zN+GZRuuIyzH1XTTkcvEX96wooxwN1as4qtiRtnSJiq0zcsCb1GA
TK+dQMEOXbun3HHaA/Fk9AvmeidCKVEtxHROJsW7+ML83hfWiE8t+xeWE/WN0Af1OSqLhawPPCPc
EQ0tNrKoZViEguB4IGpnHM1gqK6XLbWCBXmjpqdJBOkm0bUe44Uk3OiO7zD3xvZzj7xRPINiP9Wn
/tIs2vzNH2Nn3WMMtE/QXXwO1fwKMI7QKr3W42bePifEkyXQ91P/jHoJGHZDJULH4RBWTv5lzkuu
iiw0N7KojE1+hpW6i4l3FQgv6zC8gy7fR21efMEgmwxLU7+Po6Ktf3+3nL+th3jX2iTCBPdL6KQx
/vqrrsracMhiBl+7oMUJWsufJ6v27qK0tE99XvWLRrT969AG4Ad814Kt7GiPaORssMTuX0U3JFun
1cOtMNNmXQcgXQzwJQdtPjhk1g6yKM9kXSB0cjW2fRPpcXZhvYOki8pjU+KFfEEsELvYgcmlL9Xi
6Gljfywwy3hsRnEOqmg6I0qUP7q6eCff0dzKUjAHKZsiqA+ymLZhv6xcu99X88jSZ6vmT4a9la0h
uPG1kVb1xnf19CaYIWdgINtjN/OJrFk7vl02dV8fQe0BtZQ1su2jV9nryIg77BayGqWpNuq/M+lb
c34v1S3yY8Q273mPFbs4qgmmJCohjFilqxF3c9e68Xe2Bzmzdkf71kbKbVoIM7dv88o8VbkY9+Xc
IFtlvdZY9j/ceHljf31MdWKUQlNtQzXZrGmfF8I9UtRd7/rG26j71Sq3ChC1Qumvh5gfPGok7lNe
RdaGLUV0a5WOdZdOCO/aCCzKEnnw5Cw6EzgoW+DZVKpb554ZLrIaXM3YI2UmD2hFZSfHZu73G1Nh
MYrnuIPqFKGW4dSxJN7//kf9t6laF4bKz9lQYcIahqF9WkLGpigdQ4u0N1vznmtIzbcNs8wvh6FH
nQ++o8ZCbrIXKeLSt6BG+pWZee6lTPV8E7O9x0gJDVKR5d5N6YTWjQqEZtcl03TrdUO1KbBmvkA/
6xe9MTaHItSIxZtFvQN0DUoomdaOl3p7E/zejTwr1Ki7nmU/z/5b60fdRz8Sa/E/vNL+9vDrwrV0
RzMdQ7jz5v3TK40F3MSefazeojR9z7Iz4Xnvdogi6xTOWB6JzxF6Gq9QPBKrjzp5FreOftQw2LoO
KNGoWcjTaJpBxEY5buQFZGfZgJLNHP3wDiNJ6/EH1LtDYaAMxgCtFae/vcK/5ak61LNU05ise2Kg
4A4gjOoAeuCG6fXZljomc50dttrttQuor2vRmLv4aK4s0JodkYGts0tVpw+6I8wbaTaEE3F28VXR
7AQiuhCwKMqD7Jun8bVvCt7fWYgyaHe+Mmz6SK+h+zqttmiH8hakvPMWqAn29A5gPCIkNptY8WI2
vvtm9XazhLmAuojWO5cqQYxVnxsQGyIcnAfZGWSNfy4mD9HNuSEbWeM13ogZuAjy23ZQ5/AQDdFU
PJsAIn//mNjyOfjLHGCxpnEBttq2AwjR+BwZQLIy0dCyfbMGkONlHRL8wl1gHSm9/VSaXr8SdW3t
grmo9GC4VaPJbmUrr27ce4kKj4UQDxlLTFk9WmCneLl9Qw3Ufmo18B9ObqpL2ejq2LB4PCoc5lYn
vwv6/gF3ovIkSmHfCj/Uly3Kyt+AucOoMsaXqS5A/eGass9Cv3iolOpZduiUrF5Y7djcIfcYHwJ/
StaJNyhfm3AhO+R65q4KNxgPXpG5+MR7vPrnS+On98A+wHpgFWPsBkPBjUwSL53UIuzn99xfZI62
qhbVd+N8gP7zo67KzOpOHpBK+bVOdv4Yq0Rdfe33UadHKCWxpvjLtT5fv7RBBbGd1Mmef7Ft9RTA
CXlNDOyF4nLI9nmt2C99hG58bb92DRy6pFMr1Jo869UusQOHssgCvgNXgsEIImfUQ6+EmlBn1qXL
BjSvE6ihrlvuu4LEH0IhCY+J4WMXDd0/gj5Xjf2BhUcfPLl588XRwb7oef3kQhC4nczG+QKczVj3
LuJuIW7EX0a/6rC5w/coQrpiycIFhPnQnmXfYcLBK6kUD9YqfX2NZFiVT8lCtl4PebM03Wi6S9g4
HsWgGVv9p1CK1Dv5JH/yIbKCkfa0xYr58lElB3wa/6n46XItjL5VKXRrIcdKmZWP66VYjt2oBZZG
ud2suz43LqLQGhIcfKwxnw1znWxVC1e/nv2+X45m+MZVybF5M8bdknB3eern3qPRWua1gdi0dnQl
Ql62OnNveVYMPuAU+sXkiCYDEsTEWgwUtRrdyUPuNYgZeGG6nNE017pGmNPezma48NyvnQ9q08Jv
ifXzx9DIbpWTPrXLPhr1NepGj6bjjne2OtVLre/qrSzKw5Bp7aLvnHTfNcV0J+u0FHiwAulJlmR9
Mbr73CnG24+qVkTo57fRJTNEcxHZu6eRKq4THI0ItY4v2Hq9k2/0L66imfeDFpya0R5eRGkZoGlQ
b8Ih5ddefcxMA7XyNKYFuHwYg8toNNJymfgnD2mze1dVhi+1HxFtIGW49btp+KKXo3Gc+YeO22Ul
8Uk8oMC5gBSkb5crDmQUXk5a/EXnHYEu/3jHdrn4og5pu7a0Xl/L4ujG4V02lktZuvYYS21p+rqy
hbFMiNEnloCwl11tDM80DqHesfrrsx02kfZOmFZf72WDPCQ9sM+NK4xZy6qvFrK3bGls9TZIivJe
cxHPLhvR38a2o528FkASINLyW4IAWYqs43Oeptk2Q09xJ9S8eMT66052eAt1374J7FoJUaOD1+E2
5u3gOAOxp3E4Q4FNT5ABFtceGiuZgxKbx48esptfZLioWQ3IZFN1WCxXDlGEAGvyQQzzd5ZUB81H
RD5IKSZW4+2zrDfWqDWUKGsS0LEHL/1mIKBTxtbwHaMigMVYat53k488TtpYOy9SR+Zex752SXjm
XMv+wyKpLNkVlyxLxz3v4xTFiucWphcmfQMCgHX+4+DOxY+6IjW5jTPRcgPCzV0E5HJfsOpbSuWA
tLLR3VMBYkZlbp8DldeyVAyYxuTeTkv9WPR8y1PRo/iMauPb5MyUJU0ZTqlKSM/ETEQ32aSC/F4W
jVa+wRsCfRS4OVyatn2FmmslWfk2AfLfevVUbGUx0W+KwQMeNozlbhrNeiMHIwm5zOG5PfeKgryT
F49rWR/U4a6JNPFYTGp3k/SmWMnLaJV9UhPChV7WIx3QojuZCMuELegNryY2xovSlgZF03iHkfub
rNd8sNvgu6WxwfASD4dg7q43irpzMexby16FKs5mbZHyBQF9a1iFgmJnP7yOokECoFzE+K0t+9gR
j5ba2ouhqaeXxq9j3J7C8auIfHjrlf7diLIdaRIfEKbyZw43MiKgcy7ZsQcL0tybPk+r99hP75Sh
M+4mP8xgTIvhkgGbX0KY8DZxrM/avkrr7Ua9yVnrDUG99qJkUaGfeHaFknkLQ4MhWPGVbuLMRyU/
etUD1WWHVVbKrddryu1gowMW6+VBVn3UyzO193r+USw4PzWYgaGsJz5sWw0WDl1TfHaSENkeU/Ee
x8xIQDS7ysXNC/+OHY6zMKBwkImlzvL77CT04I4U5TFSjf5gDJp5VhtfnPELiWdZtrWskocUoA02
LUN7QyqSCHbLksFVteCxjwHcAn2JQZG04SNKHfY57krmKxotLx6++MZ7XobhY6Hq1coZUzyP3KG5
HeZDoUfIO2TVTvWy5lZ1bA7zmWyU3UrTKJYCEt9a1n3qVyYDtpfWA6Qd7Vjp6nTo3bTEQKeOHqaB
NLgP+OI9xDejMb33TgThwkN6inyrP619EGPXQRD4yk2UaAsBVPpg6wjHajDSOgQrjW6nmM3lWkRV
3jyONeowC3ttwrd7bDIMDKqCxyQSafVYQhRcYwwWbB3fKh8zAzlLZnUbtxiKemliJOrkiF7OxdC2
7V2AlvRSFp22K29YYEbXIoqK7gFeIvijuXM6WeqtXvjfE/3Biyf1K1DwPyIgmq9DXXoLvxL2Q1Lp
9Sp3rOAO9l++ifpBvR2UciDIP6o3ychNSqwCiRX8fJaWqrcXGLbxTuW/vaWNzQlSnlj51aixye6+
a1rQ/8mjoVRJ8mfEym4RY43wVIZjsK4KIMJ/OpmermIr4QlQI8s99qW+w2aRB6AwraeszIybwhvH
y1wqm4Jvyg+yR1DAyULRjAkRUzV9tH0TSLSvVDey1dUyNBfRtQcST6veDT0qd+60kUWyxtG2J6C3
nsYsfUSPylykrRIf3bwOzrqu/clk2D2HQZrvCng2awthymc/dzXCfoWKKgutbhcc9aDJ75uMGUT4
CNvM1XZpVgfYzHJC7Z4b9G7XxVCrW9nKjwWV+6RKwGdxyb5fVcCUnkxk9M52b/7yuZAC07UcY7TD
Rsee0VK7+h7HsRxocollV2yFJx+pxZVTpfUzcunPMJP4fUb9koy3+82ZPIBa8yAB92Q7BAKr8HlQ
4IDUMrA1fp6C5DrIcvqlUxXON79PEaiwo/renz8p1YNfPwkQXP2cVf6zpfjKe1p2v3wSrN7dpFgL
5lIBSnROxssUvTxUabP5h03eHOvIZbL+mpUnjaabqkXgDADS3+M8beYVgaLCp7CjwED4s40PepXp
T6kevU5+VJ8R/tOfAiMGwVpXD0PJ0qcfvZXsBBcbW2Og1tchQTPeRCaoIlmcAZNbVOgMbhyXcAal
X6FNYuzkFZGIBGVRxCTp5tYxjM4xFjQXjV35DdGf8JTnXrYLEnwWWK0h/CGm8Oi7Sb4IIraUeTjA
Lk0HnLES60H28IdnNN+6L7I9wHaEz25OshRqvIrSUU1uRjd4cmrXQjDFYDeuWluvMpQZSOgc4ZZC
D5qLtZJFuziOIvBGFN2kHJDXdO2dLJqNBTO0aPRD4IxfmIifdMfK7u24y+5jthwgMclkdAXPwtKP
eHjDLD3IVhAj7e3v76BmfM48zJlQ11UFsRoLlpD4FM6KbGaTsnZ6dnjDuCVAOBlkbycmRi9FHKvB
TDu6bYVqHqwq40fFvxWinUei2RrFxcu+6aoT3RdVHt+XmFjvnVg0pBEjiOUuWqIqwsTbWg2V9ZgX
3Yva8WJuU6M5+7WD2kox7RNF716mrp92kwDGGSAO91IaKG9MhMBOlolDDvjw63DoIc3eqXl0+vlq
RQtD1nWs8rbHnuRpBJ4th9fFlN8UZNEx4KJbOcMpMjOtjino02fnx2e6bh0fHDczl7KXLxD005gd
D/IaaCKR1BxXihMNy4FI4EVHYe5SYL7gM72dPqpcASbGGBBtk3Xy4GHFszFR170ORc5ZO5ql9axi
onv08Vfc5UaK3tt89lH3385+38+O3B/Xc3+efbpKHLpiC3SaXKt6V3eKt42CMFyyQZvmXdp0p6VB
shFtl68+6nytnVZdqxlrOUw2dKZeLs3U7rYfdbZwEEwb9XIj+uk7OHDkMWtN8OT56l4YhLEm0aNU
XYfOPfrv+dLKgvZV78QD+LEAEI6ypgICk+qUJ6Ps6rff/77/lvA3DPYIpNUsWOiEbWX7LwmjzGKT
E+pN8IpQTRjfWPauNrIHCF7Nu+W0WzHW2pvqO2IZ6LZxLtHU31fBZG0h++fHHPX7RQ5wcAHCih/5
fFCQ9V9ZMUhQWdTr5vT7P9n4nDUxbFfYBsFNy3BMxxSfAmeWpvphQFbqbRqHVeRONRARDmZS4Pls
282ObXK86FXvR5062Fh842e30FOze7Wz+gC1D7i5BsWKNALkqTTtX33w+otUpOptj2bYF2VMz1aq
9q9FxQ3SsZTZpcEK2nThZ/rt2FSENgcTf+084SVvuY6GbSIt8kweZEeQCj2+VWH+D1AN7a/fAgsm
oQkbBjdS7i66cZ/Dh9CXMtut3Ow7exX9OR/ZhCE4Z3cKWbzGVhZhDNIJ4sm68CLweJ0o/kRsy94G
rcgQV4vxXInjm5hXcxt2I1AjR/uHP9FwPs2d3BvHttB5tmyTxC2p0L/mtyD6AxbJZocEizldJGV+
JIXkz17jnNrzIdX9/OgV0OKJse8/1cui7PHRV9YlIkdONjGxI5wv8qnfR/FjbO7CLYJ4FSFba/b3
Bvrrh0C4r3AbCNPU5oiHhO2LjWPWtM5dIKsuB8j9F1kFoGzYM9lPyOfSKC/SqzhN1U5o7lDMG+7V
ouzR+7iIKOeSSsfj41ctwjLzAHkRxSuDBQgP/yAvAgluPMW428lGUbfx2it6U+ZyDglhTFbFIC3i
+SDPmtrMFyhBt+tPDVmKnPxCdrR4mpe6htZt1RY2in/xtAyMsHuwE2s88YXct2mHANl8KIdXSF3x
l2u7RfSWdXx9lG3gbPQsa455gi2PVTbIzfqBhq2EoR4TrfxxJuvkIZ5bP3WWdbK1bkx7L3wEdPrJ
Lw6q2xIfGZM7oRUFofv/HGTj5KDJv8nNsTjI8kezGqG6TF5jII/sYgmsTMrGmBcH2nxQgdhEWpue
nHmpANInvp2a7NxfVwrg+Df4ybZAKebW2XAIldCMZCfAD3mRrkzVO9FuZJvsFaZTtUcYdmQtNS83
/tunat24Dz3zx6dG6aAunUGAKkmnCZFfPCQTVAFfa0BJEOcK9wy31DnLYq+Pyqvek2gw0Ig4doOe
ndOs+YoFsnFC+N48yTPLM9mkYuRhlYXJTnYCJyQbIkIROF3U5VoWPw5yRIX07EeVSn5k0WoxSi5N
r9yCVUIvTs+cTaBayq2s+zgElh8s/f/P2Xntxo1uaftWBn3OPcwB+PcckBVZVQqWLNk+ISxZYvyY
89X/Dyl3q63e6B4MIBBMxSqxil9Y613PW8aZT4A7PYEZw6RwWVsXjRRMhbuukljLduBbr5Muys5J
mAPpsst8a/M1bOqkrLcCEgjgC5DVxOFGavO617AqQHwMfX7XtITWh0mVt2+bTdfdOjgbqZoeFJ6R
10SHqrLHMo+TI2forvJkPhOfyi4haUbIrIbtBq2uPY6jam47o5n362aBf6Grz1N6XUVN+FAzqFKc
TH/M5qmnpvqXV5n9jaCOhxFxmxC6UJsnnmZ/Qn/4GJhFvS8GZmhFEZVAN+NP6wnA6CbXigLzZoyd
/mSUBZTj0SmfEKwuF7BLyd7kaLtOsI/Um27SZ3c9gJrtlmBO+7kPwhIADszbNEdgH9uqv55gVGCz
JeJCvY3la+mlItD7+8FhXh2AkWNyX++WOqHv4wa2IzqwlBo7RvXaIYhV/UFvUI8thxM7RXBuMqUS
Q21u7cgY/UX/TGkadDwpkk7VCsUb5U1uwfdaa0fCMj1GTSkoHXba01iEP2tK1LH/QcqjvMWmbbqq
q4oMGirRr40+b5W4la5BQkyfJofQV4nM9ZDm6vhJBQR52+nn9di6p1asEgFVZHrrJuGVW13XTR/b
x+jYxJq2S2Wl+DLlzW69F+bY9V7Uzs2VyCqyjJNhvN1eWNGbPC/yr4rGQ41xkHwco7G6M/CkWl+Z
KymUttKgbKJBSyXpobN1xin6RjnJ2xehBnAABxuMqIadyLWcVbln1rAbpB4qZ66DX20qSvmov62c
t5VpXcHs6G3lj0OT/H85569vwXXypquXkcv7W0ihavxDt6z+tVfGPEuTGTfolmY6H3tlwwhbR5jd
+FnXZ/s6zbprHEaqr0qHhWcPRma/buaQRcxaJaZXk7z0ho4o6TRsgiKU+pTbY5VeDrOPOkYpQbX/
+5qkWw4DoSnZr2tvRyvzH7KnkFR+nVkvgz8yp6aFhy8qJ+3jtIzpTVOVyLzv9XqADQoYWK415WDp
8ELXtfd9zn/Yt57nFNcYm7qTJEicgbXJjjHxc7+fK4KjmRP4vVoep3xOtL0yBtZu6uh53rYx0NmB
XAbbMmZf+67NNlpTW37lwDw1mrvEkjIGjmZ+jKNY0DyzmUz9DwwilRuqrTTqEuMf61kEKcRWszFb
Wzfr4N5CdfNYovzc9Y1dm1fZmFfg8OLyUe0YfzRRi0XlshmXxSbUgvo+FLN+y/PHsHTREE0W5lCF
gyloxGTUToNsHwGbuh5IRJ+tYNytW1PaOdfrWt3ZMiA0LP9SC0K2u+6UTPEVyFdwfD95fT2BtJ28
vPTt3PW1WUdvvO7sR4zR41CjkFdTgn0YyxVjlaF8JEptIVYoM3/9TxLH+URyVSe+HPef+zYnCM1/
ZGKp4FH2PgIFyy3jayni71Eyi+d4Tr7qdaEzMxkDfqA2IlX8K++XE2L6ic+xUdHUDQ6qvmW49La6
jqHUKeWbVaau8XSND/E+sKqVrgy896EUEFVsISjg28+dLnZ2PFdHpgz2PZnsW02Lte+lEaRAHUPt
StOi8iqsGjqh5UAXzVclD9ZnR87DoxXX/a4aaHCa5Hk9TnY82s5ZLvl6Ky/2EcGw1ZihXGUZ44pB
ccrvqpM8UojWQx5UDZ9cs7RZ93PXvQQH4y8L7nU/dFazt0pH+hLB11lPyLC42qqDVvsg4JP7PCaG
tFxQDvXas6fZvlDgrF03ZU/WaDnQBeSkgW1Jt2rQBKdZiGpjCsO5SQaKcECnPjR10UBYK8PPBtOX
MlSmx96yyvNU6yCepnx6pBIl3rWxllM0wNG4hP0q4U51tR6tKcuy9PwRENR4VePswKyJs9J4nvdT
KMFr6uL5sU261JNx6DmtL7KccNtBl7uXmkG6sXLMbtc3pjTnaDlRv1lfhC9ktmkD2zxCXWsudQI+
Zp5mtCfNMrGLE+3z+yZWVj83qzKoT0S//ry5Ho1roiLra9vFACquQqLOgvSoo6NNMKLAj8Pe+LlK
19cvFtpV4CtUmkvbvxxbXyEFxlZLTRnZyjHNg8D4Uo1NDVUEJh5aWrIKKTmkXjWPWbHQ84JSxvrK
Sk7lFBh36Wx/etufOSaBQcTOdjsGt4ymX9b9DUMSTzQwC6irym5EW7ZutKhhpAlHGRHZ+rU5V8MV
Ul4sKxLIv32H9gd+8NbKW8t/W8VSx/LX7YB80R5nUDA+dLLwevRLPkHabCrchN72VZV5ieVZ8v+k
/1n2hcrthOo+oLFg+IoQr0/ip3oIP1lJEL/0Q7XHTLmI3FI8CTzME7fsrpm8G5FbpAnQjXB+aabg
2qzt4QmDoB9zXShf1VkfAZfB4BuJzLuA7CEBB5YF9TBjBkGNnUM/JAcgP3ubONyyup60rjVai52V
bQtv3SfVVPW4UsQ1xHoNkhzxHsTo63r4/XX2gDtaFM3Ftg/E6DqQ2CmHTcOtZFb6FXNcmYJbRTnm
TtJdkJZBsjOi5k6KGCvbc91/A2Z3HYQIKl1pE+Z9/1aAFS91V2vx1VpoFYZCOUUz4qSlRKudcM8w
NVG4fT1aaORYEI+kkqXEVs8JEwYi1NuqXP4GyFvvh1HzRVks5NYFwYH+pgvFBQ976bTuWk81I7iV
ASjWzfu5VoQ5omJEhyypjY2qTuG1KtoZgy1zwjwv0y9tIvdb1Snye6y7VMqDtfBJG1HpNIyh3T4t
NynkoediTBdIoKJ/dmL4jOuV6lD5eaVi8ZDVTEndm1JtXIi+FUYcXexlI2MYehHDnMGeG6p411jS
Yt3AESvTE0olsRD1EGsS2EnaAyviPC5riVKJc1jW7aHAJPFtLfpj34ejRdgMWxnaAAIG2XcI31Ig
tKxGpiz7ksFi3VwXhmbn5vbtJOCLhooXCKfaqal4hVLGNz100MzWskdUSapv612zUU2qsUF6AC+L
iA5QUSdu7EzDKnY5ALKt3AxOZ/tVGDkPddZ5mamP2LhQxZEP/bRbN5GmHTG7M+6xH0rIaFOjlgEI
JzaTcKsZfRdxE3zDVz72RLEw1CSt3uVZnJ8hByO3hgy8r+awv1WcefKiiAJ7OSM/oi1BsHAJh7VD
rB/tvH5837Wu2dWgb+LFcFHGk0hJhX3GNN1m0k9pHzA8w1OXzXXfuphLRi4uZZG4WNrwA4Ea3dbE
6DyFlB2s3xLaw7o9L9tjEyK0WrfpxX/fDkX9qMs5WLJc/iIjcRa1nL8yQYQrmhvMl9BCRKlufkLO
bO4iu4xPpiXCS2cvOTGprT93RQ6gA/jwS/eUZWnxmqvIXOtatT9LNHtoG7L2Eg616heWSPdZ1VWf
mHVCIRFV9tTjCbq+SunL63CitUJbGHg0rfu/D06qxq8VVMTldMdSZSLXjmFoMj+nX2NehFGj3pbL
4NkoFkLDrIUnQTiSMp1XtQmbJ5HO2y9GB4k7wQPeS+PLpOLepzRUPkuGEl936njErAlXwirQGJEV
V3FSN8fO2WhWGe9FWUSfovxTlrbXhRbqviwZmk+0AM+Zosy8uO8Q6ejUjTBr0jeFPAEmGzOZpoPL
UeQLhnTXPSq6pG/aCcQccbt2T4UMEW+tpuqnjXDeUHxz0QdZMgVeMK+/qAr8r1z7krwg7tVu5uIz
fnkOYiQgyyopWMyt7PwsK4GyF3X3WXJmvJRCcqzgAIwDCV/hUfspnazkjqAH4HF1aK6NCbOwoKdi
KgZ0fZJkC1UAEFc3x0p2JxDPboYACy07yrzAUIod1XjybggybTcbz52u5seeUMvWIoTvGbBWdwTp
R8+qS8beRncM5jg7UC6MnGdG2pQahQtFmJpTbN6kmI/cFKShUgPMtKjcUY7nuwGudSJhMDlF9PlU
IIM9UVNri9RK2qINLHeTZqtuGg2oC9K22sgw4zCnAHcjDer3tIAq2Jt5tc3DIHclqRIbEarlpwTB
IqoH9QJnW720lKulStxhGhF5QHhGH020c8JkETZ7Q60bac3oLqWu08tGlZAj1nPoJKv6CCpwA7IT
vUHSHmdQ+/AkStcciRgkc/cs5Eo7o/B5CiNtb0WMmcyqSHI36KfKJ2AftqE4C01/GBNT88NWtjap
AWGYUUvoJYrTYm9pNqSB7pnViTO8AXGuaKSnCC5tR9FInQTlXaSX94bRCt+IyaYH+okI+zXkLvML
be8xsvGfxxrdjvJLoZnJYy1le8UaBny34sYryJje6uj9+lp3s8hCoFFGeNRh8kcxb+L2fd9eOtOf
UWpsF+DoDt/hS5fZ8yUq0NBIFol7quzOZYARrkxx3c4adcMvq+ShEMFwCSaCsilYD1upgwPB8Vub
+ahLk2wfIavCrVbHOyWpu6t1oVrAHccqxyUwqtGFVbJ20qYGNZ9mnUsSxtcDYpnNZEY4DFg45aIH
9oZgdlv5Ela28UAlqWtH0akiiu1LQhqPk9N/FZS4X3R1RL6t8TVqaHA9VcP7mBk9+ksknpu+huEQ
zLa6HxnJboRqebGkPctDtVVjle5lGseLnIublvLK67xDAkwdPwSPSWs3ad7h1S6iLQELZ5+FVrGB
87wxx/C7qWr9PzVrvyayadUsnak2cmVFJcxv6R8qVRRZzWpRlcnLiDMUSG88Bwe5uK0ypcCzdhoO
qoWLSkmQxSuZmO0ypXG1AaXVihEuZ6gcyQRUXMt2mmI2OxIuzAniVtwWcu5s5TlSd/PSkOXpEHuO
mWlbXRh4ABXRYzvJ//DvKL+GQNbkCcJrxUB+T1HIX8pcCRQ6RUoF4A8B0MyHuWieUOxs8JFPMGXK
4GFh1hK4OXXBLrHQAOfzDEtz1aZC07C9v+8zHOWXWMb6afBlB5HrOArJ5o+1+yMif7Xnaf3hMMSH
e9LVGHgXL70dLUVLU7uZdSd1zQRSiz3ar5qUPndtO567wZmPhW7vK9liQkBM7sDAa/QDKUJw1sbW
TokquPIzNMmuj76gAZOvmjm6ShtLQdzRxxfRqdm+w4nD2K6xBawqH6UiDly1TO7jrrqji3C2YTkI
HM0yY1/L2mOcYfSY6FDbdDOFGrdE75PO6bhdQIi6ypS3StgfhWhULzLk3ptCpcary6KMaNmsTTPb
NoN1Cin9wvdBuGLEDRJQ56vTxtHeiNuvaj6DViyLT4WtO74aKv4QS3ewwZKHlEfCVWznSRTAArWp
k0/ocvRDHtI6F1KW7I1ArU8kvepF19x1r8akX/OwUQVXZ9tpgB9bB2l3VuW2RVPrYNogl6e26tpL
JrBjNsOi8+AVp24q2zFBGOUG8wSJ5EiMU2kzza9///0rfxky8EskP2aQxNNVy7I/DBkKSKlWZYT5
j9ySx5u+dkrstQJ98Eia3DWRypyjJGStLr/OsiqiW4O03t9/BvUvv8El94tGhR+iRkr1Yx5Ykaxm
pOx3/qEU2TOubu0Z9UYGXU6EqFQhxazJaTWtLwg99kxvwmM0KeOWeDHy56Gwd7GhPmFM0F1GzHJB
w0zSKYMpkEy5vBmGXj3PA7agf/+xlQ9xwLVhwmZAd2xVcZZE4wd5hpIyV0PXZP2Ia358cmp8d7pB
3WA8CCQkCKtjbplIZOb2wYi2RMaPwNO1b4U9HukXKerFh5AevhyupL50CW06fmNNmZvYeBNgZuAp
fGeMM23lPq4UeTtFxQE+lLxpm/Ck2LAnAiwMzUZs8E8xj2M4NxvCkvZ+sAmkDW0GZ0XgF4o504L5
zh4Dacx31gCNOSJXfaqQj26rIIDEEsb92TInkiWkkSlZxpK0K5LGrZLpKddJHEZURHqpNHXbKRyt
XWHYEZO8ot80SV9RDTk5u7DTdlFh1Lfa0AoYA5m1HfHt2gW6ntDdOwwFjXAgdDa31Ltp1abWw9YL
SkaFTvKdwsCoqZ4kXTcutOzGRpKw71VsjEMryvldK4knAk3BPaVyznHQ49eOQRVVS+vAdJyOIHjL
Q9m0qIkJaezpjhUfhm4MNPhZ1rD1BRCi1T2+WkUbHc0lkaUzl8X9MsZhMtKPzRCO2wGEGV2Akd85
UNkPTt+9GKAUBSMGVTkoFMTdlA3DwGsESEyeZHSzfjCdHbVMD1E1KO7U6/FMKCL3jCrzJqzPbzRL
wla2gmU5yE6Uu6QFpNs4/5LrCBhwolDECb9NBl65sgmHV2Dj4q4pdPOg983stcR3ZUO5AXC/2BxR
TVjMbfMP3cCHgqC3n7IOHsMitu2A3ftQENbJgcNzaQU/zDqOGKr0uZtakrNLUSDtFDnuyOj2/ZVp
Gv2VHir4eybhqchAAKAD2I16f9cvhoNULt4LvpS/f9L+2kAwAnAMh2y+YqrWXwAzmjrMczoO6csQ
d9fIhpU7xUHuXqMw9gLa7c3U1dlNCw0NnUTvKepERZpiK15roEaQNFy9m0Ypvo12h4I2tTREkEl/
Zw33TmE/TeFU3ock1P9JLOJ87FsZq2gqaQ5Nsx2dJ+/X6ZipxI1osCx4kULANzNIxaGwPrdZQscF
vnRnjuroRlJQHKnZIfeCLPYO2vCNlTl+rpjGcZ2p9LJ2kZoRvV5+VAfcsoqOyYSCP4Uboq602qG5
aEp5TIjK7RU7XIAlFNZATHP8ephlVwuaPdZAzxNKsa9aaiNcaetLIoJ6T+A1vRd9TUyK1qftxse/
/+Y+KNjW35WtMzOyZUNF6+p80MvMooOcMKbJiy3UZuukZkh/ElD23di3WlymJ3NUzC21Ui+ThFFU
N/rS1BgnMdZbqpcAEA/RRRvl+myIqIRvrXyxMK6/0WzpiGNhL7X6A8W+uEFSrLFBvRi7VZP1HhEL
2CdJWF3NefCtkzsatYAZC3WunwPqek51B4v87/9Xfj9/+b7R/9CFqjY/UlMxPzxE9SCMxg7z/CUz
DHmDkna4ohrYwWi7D61jzKDnWsTpBhFKfnHm8E5vo9egmlUvlVVjl+lOeFkXhUPcFHIPsAcDZSXl
VknXpbc0VcGxtJuvWDCPZ4lYqt2KbSzVVxgqj4AqiD1S3Xil89ludIBDMb+tg6OHeNpnkn4zkku7
SvOvsXXEUiPDzRIfB6gGuaO5RmlT7iprnyuz2wYkwLVUV06YkqPlb3sZ0i4uYR2ilJzy+NKiLyGo
dAjCJPI6TEPcJsyXzALzl/mTIXJ30k0JUxMBKoUCnWuwD/m5XahHoXAqLOwBgiNU4YMZnfQgTVm1
If5/jX6xuFLH+7ad4wPzuZAguElRt8hLXIb7zEMIrnqz9pkBChLPZnjpzO7kVDVePrTWwMBdMnbp
dcagzp0RtG4THE9csXD4TaPGqrjKrxhBOifbLOITGaLCbVPdOChRMPqTPb2OcacS0s8VP1gcXQM1
f4m6CtQFQUIX04DxXOLSEVT4Uraw/Uaawp3BMIUSOaIJMnCfJc6oG0t4q+8tF+uZ09jXQMWS7MHU
azwtFwde1SaghSCH2hjl1ERTc9H7V7Lf7XXG6MEFI3KE9Tbs9aBOHxD6+0FNALaYnuxMCs9Meqrd
GEL1rpHWuckEO4LAs3wylgUV0i4OreU5DMonGEUvNXXgB6UwrgA765/0rhsPFjTVAS7ttRojqRwN
8Zx39UU3odK3dngz4LN1AyzVaxTxCeeI4tUK6QvNKwLn1mOuzKY7Edc/5bJ6NRqKejcp0X6yy/Rm
YMYD82xqDzRLBI+HaMBCKKKSFr3ewYyJq4MnpTMuhbNN6MpPKN6nS9gRB5ptp7kJ8T/7h/Gl9Zcx
rmUqhmYwf7QcBb3hh3a4x5mSX53evZjYx3hpNDHsEdRl2U5HG8qQ4dq2K36QzU7Fy710kxDgiamE
mwhjxr0Zz89ijI19lgKcTwzA498IKVgumCznmCZL+IdxPP3fGYdIikFA4dHEhRdqM9zUzAfcXwLT
VTXKpMNhsjdKOIHvF8N0lptvaZYfNESfn0AEFBgI5t0FBomxSwrldaXmUDWyx7tEOxojCRbwZelX
0fTZhtIxepEuQmPHew0iNnbUxKh7igeoDQ3j4jQA1UoXv8+8qbu7LlEVb+7vBWkluGtjspVzEErR
nL+MNjIec+zbfRiQrUmXn3BQx1d90k+X2DRu2rms35QA//0LNa5ZKXLPBVgxlFbth83/uS8Ef/9v
ec0f5/z6iv+5xM+k+4rX9m/P2r8UV9/FS/PxpF+uzLv//HSb7+33Xza2eRu30233Uk+fXpoua3+n
3y1n/m8P/tfLepX7qXz592/ff4g438RNW8fP7W8/Dy26fGZZDhGBP/h6yzv8PLz8C//+DdHD96gQ
sN7ervenF718b9p//yY5+r90BP0IMMmaoURw6GdABS6HmMn9S5ZN0zLWODAK1d/+Ky/qNvr3b5q1
HFmYH7YCEM4yma00GJcuh7R/8YDQJpl8uuW19m+/34Cf+L+3b+4/4wCXcPMvHSHzSUBeBGyoY7FU
BbXshweuBqueQ42s4NZbJzR8JIun0res1AHgHT0M9ewxLQKdnY7qppPuUluBDdIxbaII0c1FC9TW
kU0vl3S6nCnFlogphZzo+tEJJMmXyYX4uu5TabHY0qnHiOTxidgzBWupp/X4qkMJehor8mEzGUtX
xFhp49arT8rBiZwU8w3H9mdNMOWyw36TRKPsqnhz+6VpPJTUNng1ZD63liXT75vR8te19wUh61GN
6TMgwRroVg7rIWIFTf72ooqhnp+KsCEskD442USx3xT+XIRNqdKkB5T1oDamCWIzFSLDY424xfvJ
64F1ES+nrGvrVdY1AneNi8B9q4xhshH1a9QMs0fpMNg0ORMYRLGQUcOd6jkwDwaDCnNS8dhpJNV/
W2OiiS41Yp6SUqqiQF8PutlL5jk72cKhd3Qc6bariOYUAWkZICB9Y5rwTML89L5IMA30TDMFnpYG
CSmvxde7p2zchUUC+MYk3k2ofYuYyjQGr2pUVDsp5O2kFjfqYD+bJfxRDIuHrSlnXzIELpsoLr/Z
NjFZ6mRvA2xXN3Jk2gX9a35q8D9w69Da2Lb0tSP+ScUdkpgKNYPiMKgpTHFG1UKYsO6sjT5WKu7y
qnLBFhnhdNoG3LbQhC1ZJwcZZ6ajRGwNbg2+pWWnRGdpegWNmF96J0s3fJrL0OSHztKJQGvdOWAS
nLQqlUBz78UjSYhclsGKS2wi2Q02mlFolMUjgZT6AfBF1t9RxLAZU2c6oytztrXRSMz3jeiiYmoI
aWfOdmh+msOga4emzMWVHjlUB1Gkv9eGEOcFZO4Il+th2uuVtB/1Fvdm8oyuKoZzbgX6WQNZUwwj
6J2xMM5yFpt7y54f1mNOOXD3JFi7GOS46wlmYtpHtZb2Cv/6hYGPdlGWT9020UMvqdOOWSBGiRyb
l4UZi2syRdYmkufPJgr1fUuC153SfD6jUJ/OgxlzP4xsD+7z2ZpbbFKog/YHZSYiNnUXEwTijNI5
Lfwkwci6MZtf9g311zpKr+I2nL0sjcRJIhx8AOIJFzVs/Roegd/w5tR7LqvrzvdFHi0+DyjhaQBb
z3Di0ld03jlpp9O6pY516RO7QzU/WyToVWLyEkS/qr7FAO7zGGMUzW9DPRUJQ7qi9o2Rh6XSzJss
VDaa3E1+XGbSLg1xj0md0e8MMh9OW+sbtYqJqZu5rhzt8SaN1NYvExv0rC2+RUkgfIS2/aFATOG0
qk1lzqAI/20VZx4oYWlBWWaZzd4zVVW9r3fj4KvLYsi+MwAgNOxoWKHT8fsC9aZf9+2mSbPxsO4C
OIO8VNH7LQq0mhAC7Q9TGxPQeR9tBgYxrlyEYltXKc4FTtXUfqomtU8R7nM69v020tTKT5bFRMj1
bW3dN9r9HtNSY98ohD+awDY2uA4cRGvGh7J35i28mwp6oPNdq51s14Rl668faRbhdyWule3bnexQ
uRHykrx+ubG5nm1ibYQJ51hkk4xZcUG51Fsnrwq4MDq+RBmYc7nFQkoLC5wuUPzxxVp9idFtXvqt
XJlHM9jp+Fr6DXRqv000cdBilGFGeIjzao8iLNrhWzuhkms/a/NkAvGxqRFEXWAG3PS4rzC5xa/J
kwNl8KRJxr2n6PgaWw1HK7zRXCIIjmdh/AQk+4xdabRDcfMjx80RnZ6ndLlxkAwJp+o4900x0FWs
q51U5X6zLNa1oaIY2I6lwi0kOdo7YhT++gNATvpzrSkokIQ/uAsUkTOj07ieEdNdOdgK+AE0Dldk
OGMR62tcYbUT4+d28CX4iL6OB5CrZTWcq1abfLVXnwnxylujC/SdNje3EKYAGA2NdgA9PTVfjeYl
VLTGr0RInHGW6EUtTzV4UnOHKD6wBc2LbLyP7KTermcS3Ga6UjrF29lUoU4bpoew1ZNuawlCboAW
44OB6K6GXoV0h4jbYGUuzeHWhlvGjFR/VLNPQzX2xw//+7rZxyQQsA0NLxMUsbfbQFDRU5HUH9ab
si6k5XYYo4ll2vQ0kBL1KH7TfL3X8q1BgTNRMUf2VRFbbkJCNJP5daTLD5TM6wZRluXWqsPUtpqR
PCzBjnmpEitIWii7ps3hNOX1eTAK0vdIlN3OHCEDO4lCNBeDk9jUO2JG1J1bPCNKPfqyvCtHI6bq
kFGA3Ed3cksD0Yky3OIbAx98tLoDphWbqpq54ctiHjH/cYtcRvNl4KfkeGbilMeon5b6r8IXCCyT
NA4OGY57h7Imqa6OhW8itfzTYt3XzN2tHNbtbm3e1oW2NHvvm/LS5IlYgvIeWvUmgjNOjT5ksuXp
D2Vl8TFZVtcFEGGH+ahlQCNrkdIntlvKSr7kdgd/XbRKh0dME7y1QWKmSY8oVc5zDIMa4hoSlnrb
Vpe/re+7trfrZ/mwOQeytEfduzMNmwEhOo6gtY9oCFHp9RVVxrOdPTYG6re+HWR/XTRSpm8IpB3K
AlXhWbGqaq+2xqtg/LUdET6dVB1HFJyCD2p+LyH4k718+WVGergtSDTN3vps4jdEZaRu1gD1mQ54
8vIMDkElHUvDTfpI2alD+DWr0m3CC2O0KoiEVBrmSkuJhjeAWieIMGpm576YJ661rurL9nrk/bAi
DpQTaMf3Y+up6wlJoJdHq/+mZTJ3YEiMA6ICtDNs2ctNSRCC+u+bb2uamR4Ri7skuEJlu+4r0rCg
xVpeUhpm0Z+AV+ypy8I5gP8YhcroE3OQz0lvYerROVB/JHsfWmLaxnX+Eote8VH2KD5E9RmOqIOY
ri38LFQLf11LlrU8xpiHCfHvO9/P+U/7yOMMXiGFqbee974QcCAOStXjfsN7rIsPr1/3mXPw8yiQ
LQm4KvLI9dEr0doO1+tqhbJZocxFXQbsIqGGkyqysdhVgQwjXCtoFv/oQt8317V+1iPhrofX7bWb
fd8U5CQEah0fijcJN0UeoX3S5ahL54MHdZZhq832sDxHhm5vetGQVYpAsvjrwoZcRgVO29mHvhqA
JEMWXBejRYp8WsRKFD0vSZqlGlm1bHpkmmh/mrreD+YiaA5xnwaoVJttVx30ibthluE4e+vq6Cxd
YSYphf/x0J/OisESylscvsq3s3J0rUV5nC1any02QMLHZDb317V10Qn85N+OlKk516d1L7OWShzW
1Xl5UJTIhMO/rk7ayOP6fhW1MSJigmOfncIiIr5ZMRcg5glWBdHAcvE/73m/ZBAzPFqvuO4bG9U+
dpa37v5wFpg4e3o78ra6vvvbB1lPXbdjhECTt26/veP7pWDtVh56/jY/WdZEA7HciPW9P3yKt4/9
fvj96v+LfYU4UWUrI8BmInSEmUIsO0WSrntYElbbpoQEIw/T/ZjrozfH5ApHpbqCOz5v2iGn0Zvz
hyQms1c45UNaAig1nNnY5bWs75XAukHRXH5hKvzKEP17a0XVFu1CssGZMd8VKC88pdCphkfThcFS
9Bl9EmHoJA18EwyKHnUA8QJDQxdlIkmLnXbXFu29VqAaJKzc4f+NdhoV+P084A7YVfKjWVA91Cpg
HXpS5nlywo20hu6SI9df/k19ZBYwQDnOJDo+09q1A1btFeNTb2wTFOAtOtAEKKTX12W2L/P2BTJx
zOM7BF4k9wBnxnhrml/sBCWLBTp+O1k9fOR6N43KN01CFN/vyCB0DLTt2JtNSTtaKHQEj8shbVI/
krhvGb5olFDB8o7jr5Hd5lcIGobpiTqKfaJRRtInUr8Lc/QcOJQiII2OesWENC/wlEYbqbXltQKj
kq8K35Im7H6YAYJEZHZ7dRVkm/mOckpn29VIFCzzhyFtanMJYIiJvpWXul06fUpBz2jpzqgpUSOY
K3n6YmmZaU9UQdwieUwfevEkdz3FYlgOT132XdSMdTG53WixfFNN1kRUXMPqdbLwWx9yZhw6Xseh
+W0mAQ2j0mmOEKORHmV6eEy0sfGYZe/HuuKbNSWxCa3Mq8kh7B27/Q62CzeUOnxoRic5pVKaewRO
2k3J9BFRWU+VTIoFkjC2Y43PDjL6nJSz/T3hl+6DC+Dz6/28k6MYyovyObCgn5aqdJlNBqBApvzc
MJX9+P/ZO6/lxpWsSz8ROmASSOAWIGglivLmBiFVlYCE9+7p56P6RJ+eExPzx9zPRSlYchRJMHPn
3mt9q49YEVF703239lNsPLqkpO6YuB4wlYsHJdxHt87Pk2dweo/JKOuN+I6YCrjABJOspHvC2qw3
EU/5TjneTpuaOoyL4aZUafRbG7sb/jVBm2V4ZScQP4ligeuE0eExYZlU1FZ+U23SKgWDR0Cjvep3
nmr1Qxb37VGX6Y3O6OTOA7J4INr3XDfCnzuuV8Ng0CFqZzeivEB70IViYhrsDqu1nU0gjiglLybT
OhGL5tj1/Zd5LbJcXc4HbCWacFlWxyrILdqjiFICJgGCmqi3iYCsTGyKGBNML0tPAuzXjgnwA37v
dNG3Wo5BpbQzYAr2l93ZD4w+9be6I/+FJSogsksnpWLQg2le2525TuOtrt8qrMLgszhFot5s+a6C
7cDyo6idz1VJR3jooTEZ9w5qrMtSfuureqyWzjmxsl5hD6x9T/Km0b0MK2F1aOJZ0MDSfq+G8VIS
6gJbnoAzL0HuA86+iAmZBE9OIFVGLHk5dr+jJLc3kfAebdl0++Y0pJ2g4VxdtY1N56thFmz/+UT8
Fdi/0j6udLUo8+Aoa3XqF0Dcu9ys/Cka/lDkIlueLWxdLE6Qx7uQyehODVLHX4CJiFxddAbpuYlA
7Tlx9lFlOnuAB+wOyBiho6x8sqEI7en7mHXZbnGdvxbRiJPSSbOAtLZk0h9rqUES77NtIm0v7Btx
ytB63hPlafmpMWVbmXW/px7uY8QaRfo1hDfVc8YVwJ6IkMT2OV3i0XK2g0Pmpvs0DYR5eU5JIoup
/2aqd7IXy2TUoT7XKQ+Em+hBZCKm6ri+tqU33iIJerFaewL5vpTbZeSJNl/GMf+uFdl3LkS3PWkh
pa1x+WKdKUkrZZ3i2TGydy+ar9j9JyORKAeq7PdQyTioANPsUkG2A0Cy4rFw3K3neRvXMIYLGPvO
KpwdIbkP42KUKBYdEU5xn4d9TUCmt1ibOq37MDHWOlTz5xBPTMabwFun5z7GJGVTWM5d/uip8Vlb
2MWxIoQo8U+LNt+V4POJj+xzlhpsI0fGQha0OjobciKeWf+eEhwlkzF+u0a5z5JRpyknR3JGuPxI
I/ZpZa5n4/oEMRjKtnlMjN7skVKRiSjUjMIjhxCIUW2V5sajPoJlqb7qKXTzqmEQOu6mbOiphNvO
h125d9mq8l3uDbc5oR+h5UG5r5UgprM0fi/A6cH3vQnRkHhawSCuuvFr6Hoj0L2a9wUqLpUYKC7H
eGN+jLJBhV9nck8fqq7GoHMGAUNIhZEeV1wbKGSY3Th9GwfYGLNg1ZJ3BCtrEZ3nmsF6gpONod3w
LqzsWHEa3rYMsQfHcc5Gmdy2elX6MZ5AdBXumX6zu00LfH1x7BGQSnvYVwvRfbmxZxduCEYQ21Qq
KzTT9bWCko8ep2dajm59QyTlFcBIKLmasnsHOb/f0WO3kvnzigXaXAVGXZe/AMwgc1wz/5gVcHXa
UKLCSTmLhaXwxcnMU/dZJ+mzWAGoeqo5zkQbQA0YswPHVXiAJePQOLkDaXYrEqPc2TU2cePirm2/
wY3SbEemrKvXVwH6XuOA2ximbtSghiaEtEkqf0jYl2kgPAjNepYRC2Smav0eQMVAIk5q0ebRHkRl
rCEmHRS4dUy6TqGQKAmC0VJGXokHHKrvLhkR36ZU1wtivVF6cZkrnWY1L1kh5QEVB6uDyEWISueE
jDo5VCRm70Wbb6M08KI8u6Py64NYElSM5Hsok4tUTXeqRvEFZsw36vZYCfArzIpM4sXpBZIbFDpk
5vqRocNs7KNfRjI/DSvPo5aSlJxHLRPkZkal5aHD8hoq2NF8YBp5tAlwX+XqE+PS4wmRQ8hsMd4Y
abIRY/mVV1PFOLol4y2Fk+h1oFht9zNKR4LRcEFsLA//09IW/lxbwWjJXeqOYWxX8R/OHHTxGet7
yJvLB4DoRA0JtdASri+6OhK9t5tKmR/NVFE+6boXZqa1rYfpgVMuGzXvutbQWOEQ9mEU5M0uYh1u
w/LEYe+xMrvsZlJGOOWKLlnJTF14twDT12AtHmxOnZtMHzfEhK+3i1XfG0o3Thow57rUTl3ae77R
1kOgSzPz17Wp772xpdfsGiGaqykAwTBfGf0nWuIJdEOqW8mJUHtDewqflLMXaO6lQrHubuk2wWpW
wO4WtYXe4X2wHDU+WtJmCxPRC+GIG+exzU6tjt/GYwdXRjyz05ZzOOSKCcwUysW2DpW5PNRimS/S
0otQ14wWxYADaUeRE0BYU7sXKK23gFbMmNZXWVSnpcu+JWgqf2BP2uhD+atKxW+lUWvlctC2MaUV
Vl19vpswimTTU0lJuDOr2gnxLxzqCTtpxax8b7E0sCB6+v2EcDbJGvNude0DaoCNi7QtpEzSAnvM
2oAzbICG5JyJpOXsNU9+NdKgJMCh8jUdeQ8wl02qCN2bjDbdWU6LJALXz07OsCAtEfSmcrYVkxv2
jq/BKertmrMqK7NzITpHNyl2OAqt5Ft1t2lpbAv2V8rIaG8XNVySR+bnxlPUIqWJp26LUKxGCLKx
m+a9G2mcD735IkyKe09a90Vsv9ZWt6GBd2+4OLarpoSJi85pM3detNGr9aEytTGYC0vzdZ7xJdEQ
vUYxyOh62OfzaRygU9rwZUMxPwzOpAdahdpXwgsYkjQQhXnpGXQGvT7/skt32YwY5YJ84FNapAGw
atcX+NacCyLCcywMpCICPjhp3ccQM5kz6rXfyFqnhGEupkwgdnMSlAu7DfLIp6VocWyo4rdVSmNT
FJJMXsPFuKY0YjIak7bdHzOBzNbY0byBpHlUi7evWsfetJKWb5ZU9d6I0Pml+KbD3EtDTjnkTgwk
wlnFbe5wz3llA3HsUvYG605HR0/VlYU1pmJslygEUjV8DKz9gYUtdZdkznuLN5UFzw2jSkjeTMMn
CQZP2J7vRUNXvVnpMRhtEkRr2HaGQoY8fy5lwaMzvdexSBXtch1CV0MaHIN7H1h5wZU9hTTSTtIF
usmIiZY+DSBgC4es1a6P0vRjO72L6p0c9R3aDeQmp1GpL1vJq1/CAhhrvkzp9N2u7Er2bG+dePwj
lvVcZNcX0KkPvGYc2wiEz4t22ZI39uw27B+IL16z1djVcvwzFPMzUVyHCskKZf1nhBrjEHsUy6Xn
POhdeZto81OWRr5D0s+RDIpdSS7Cply3xMfA8YF+5lezUJvRmm+reDpWUdTQBPo016jwif/zwrXG
DKpiBs1glTqfPplxM+hmzYiymU89serp7hoInJV+shbPehbxPGFU4SVDSJYvd5xd6AQRPNxTk7IK
e7Rr9H54WUurOnNKMTPA2d3KU4ZndvLLVgB77X8xt/1OBsDB3UrjMTa5tB3xzCrxu2F4tq0La4cQ
DNtOlcDH9Vi1I9vdsD/HN6M2sonGLkgpnui4Z7Tg2WNI6NWLE+vjdpNqsfvAu2ey64xTStT6C775
Ile/sS+svizs92oJ0Idj4kFhv/HUl2xtmn5ck53UiEtiXO2rUdIfWdVGM2gmYrT+TtYmw8K37BO1
fBllbwbNmB5wDfMH6GO5NxLQmG0ZZI32NsQzdFIpz9QIr1ZvPbY4QK1Su3dxjnkpr1KRIkqEdv7L
8tZd07M/cZBvBmsOlEqeYxkZfl15WyvO3GNCjJTvaAkn5CS+QIg3dkmRUPclxBsOxIyHo4eQTPXE
SnSsaothoj5z6ZR6i2+YVO8Dub+4Ydgihd4DnbMxtsbMbpKlMX0d/r6vCMa7yegwKBvAfi6nT6vp
3t1BwxvnEMhYdwlZYenLYnyidIfCBaul72wk0wQVbHuBoc3ozgYhWbnGoGR2bk1L2uQ9sCuLAaOC
wCDV6ie6T9mVm5Hv805vzmM+B2IYntViR7ftdMyh4JGEZH5VAwqwbBiHrcYxnlvTw1LjlCC+NRyz
7NtrmU9rDS5RWcbbzkriMJE5taY1LTwiXIhFb9BJXCSJyJiPBvthrrTnAfNCQtfbMZ6BduLbcrFj
289SOuxyFvY3Ikb2Uc5pkTmRLwdWABlz/22eqoDh1yGp5dmudZCcVWzclFguJZ5Hqk1B5QAOYa5q
FRh4WzW9lzgx8edrDAWRk7E8pBcvqTcouL6ACre7hT8hqJEMU1r4ieVWIWK5iJweSiQdiRm1e8RY
DbdewxuShzTr8+swtJhddGObovoO4tim/HZAvdTuRfU6WeVTvhm8GO7W6j1nXfvdF9X3VVNiF+pu
LCvD56QS8Rp3jXpJJs/dmMrF35hTnWtvlko8OPj2civVL5EXF7tY7UOzYgIrqDvH1Vrg7lu3eqc9
d4vBlNgpy80Y6b7xUkRDMHMUYDFey43RJ7/Qqaptk+1nTvdBX9RPbJq3FhB0GXN5wtO4vk7GVRc2
jWCjnZwncGzMljqaq0VPCMGSygzJo6M28x6syXgn/M3beshfLOdQw3QEmiUfExrQSHlvMxuJQR4x
HIyTC/24yQcne5FXMx4yi6abnpwFv8y4Psyzuo8VSKi+PvcdST3t2c7M94qHEI1xIJtfdcJhY9Iu
nb1yeWk3s6rR26xyez2YrkPl88aloI2NOyuLP80IYoE5GGDHht2QNt9pIltfcEoYi97d2tozePh9
beu344AOsVXj6FcRD9dunA+xjvcmrxb48pAcVD0Rj+66PjViBoP2zlDByikQOZWCjB2LbV9wxbSi
rMhgaDc9xh+ltx+rlB9O0dBCMJDTFd9D531Yw/BVll/XOE/UlPoNkvhnxkj3DYq+wim/Adjv8rWG
qZs9wmp7KkdrBSdGCIdRyi+P63nXZcM7pOYOXyNLUtosmW/11Sfu9EPbyscShJqLQDbT54NYyk1u
1o+2nZ7aTn+VRvc4yWKbzIyKKze6d+eVzvLYfqPKvffil0kMd2an3SR9ehj0/Bcq4Pi9lRhStGGL
ZEQGepyIbQvxK8AKVm9Mo3nV1KVe1XtG1lMRn8G5IGWqa4Onx70lstRH53cXGQgWNOtWjva3bRBT
ScAJzSrTOo/j1cxbO3SRqLQTwKBSHaP+1RLdPonf2hkURIH+TYs4CkodBZp6WNW/fW3/X9D3Pwv6
LASn/xdBX6Kqf4j5rj/wl5jP1f9lYyFCIYQHzQDtj6j8LzGfK/6FUQf5A34TWknW1Un4l5hPGP/y
0P/hLLhmeDn82N9iPvdflid1EJWW6RjyKr77fxDz/SNRycZ34RGbatuSzi+76lVQ+N+xqdGkxWNS
2vahTPKNdIm1pwN3ZemjRuAE8GUNS5C6X+5ogOCs9AB0CUELnfvWeG65tekgB/0UR2ErRhqOi1+3
fN2z0nWbkQ+dVwVqimmOcM7LdV+6zcb2SJU1nMqvR7f0jalA8B2ZdMiLJoS96R3W9Fz1JiPGq88T
R0OW6QlsEdf1uydOvvmyJvuC/lKAlu6Itd38H+TE/2BY/TwlJsxSm2cFc4dj/MPTgJm3RTZCwuiq
SW9PD8oK4lw7cw5bdpWm7ZwS51LSwZWcV+vMu31vrtmHhqFjk9ag6RYeaV97IP28kkcT33g1zsQu
9Xwzq5ytO2ps1J7ztkhq6v+68v7Sav53VLPBy/e/azNxpNBHMIRjO7p0HWH9Q5sZJWZeO4NqDlEc
vRVXm39tFffF7OgUF161W1bjrpxeS0X/e6mRRTeymQ6idV8rfMQ7o42vsvecDNgJhresEBVOy37o
MxTEKYspFmmzwwJFJMVY13JjmegnKpTGVczm09k5Ya1X2yXNesNc75VB47jU2j+FnXV+HfWnJld5
WFfzaRnjVwqs22yiE5TM7ps5xs+ypiyrlHHQ12tWt3Ngp1Unx73EeM+YugxgIbzseb1B+rLutdGk
z4VBXbkEDmtdOApmNRY95Ewlgb6KL/pjpDo4468FzU7jCqys0RpMyZ1LjyDsAKb7hjPCCe9/mxSq
1FaZ76YRh5acKW1ikk0unNdmmvm+rhmuaBmq2pe66Z1gRAxHyopGpEaP/zQf9uRuLIFOYUvaE6No
iiZSSLhapmRsuJbpYgnnqTSR97VzUeP94o+uYvCXg7gXRfmLQw3Mg2ncybTkFE7dmjFNHDOaarP4
dJODcT3eRU1/UbZ7EjrNjbWlUEW5foK2sY1z2N8r1JEoh4LTCuEzUlh8VXS3jWDqoScWZ6zV3Mmy
/FyzxQ0cmzR72jibYWzfgD7zWk6qDpphnsOm4ozDHLxvk1PhrWtQ9NRNdurQGQZccmdGQ4MZa2NF
xk28NMN9pj26FvgsEPqoZFyfVLnrlGQ+Imz6IknZtxMS2nsOmIkqP6GA4ZLoJ7mJOIpsCV64j13q
yKVe3ovxmYk8DbimfKkX8dH23ZfM6Q+L4U26s4t+pPzdpeoePnvtG0rdtVmv8zyOr5As31c70AQR
JD1+S5q4pBS42BPBE5KtUVKRijepVDhXyDr1tQ2q1NwpeqE+Z+XYh6EKBcsouH5gSFWVS5QJ/VQ9
IRIBTSYIsLuFXGGkgDcJDMdeg4M2T4cua39J897yxuPgFc8AGPMw1udPzbApkYdjZoHbb3lZ3IkP
K1UoggM0dI3vLvID7nW+wVt9wF1T+yAhA6GLVzcjjyBTR6GtN2md6CGgnWKTpLG+L4UTDMVyN6rq
Aa7CJ2299yQfgScDlOad5MN2/ujdvVVyCKqkwznWhQpJrE/mURTpGtMVL2JhdZ5QJmQcgb461/2O
+FvafEHIZ31qXVIHZs+CLkkBZMp4Qfj7lvJ60uW8Ay57yhrGfG3zTMLJsRljqlb7V2TzAErxKRY8
+tKANVJGD8SA3qaeRo89JqBasx9yRIG9KBA3mgykYqbGdB/HXREbf0reeVAPZrrFIn9m8LrFeYZI
xcE1b+ucxMy1Iuh+jhg1IGHu5NUkl28NMq2DlRkTq8ZCqyC37tARQy7QfH7z/SI5a8zZfeosZ8+i
Oyo9+kdINBZ7iENkGizXXgiO/gyr2sKZT4YuM6hDFw2HtE06SvQvBu83Wpk8eiCaA2eZn+vcMTfw
/ls/mvTLv+8361eGnRwvx5gxQ/qZZ3JzfX8vHerTlrdSW6hDlBM1m2JmXzg3iPh9bKrFX8f5T17E
jY+amifJotAzLmRU31+/kHryLZuwns7el9lHD7GTbxiXWr4ix93iROjO1k3snqLsIDsv3kbN+LYe
mEhFfmN4DUsvNOl1DpWnBwmsCrpojKB0pqMVpDafsySiAiISGIMlT9FkG3s6VwfTZMlMesfDKhST
qj7RLWkPZW+8WnYo0vYahS3PDjE9GEVPmbLf+quD310FXvdPXZZq06j5ZlUlMmqvDa/hxUmauBtI
2TVqbBjyQy+fuhaHNM6bYFrW9MD5zgkk21tgVypi/3rhhLfPc2MK59Kc4BVad3ndvkTJfHFQLgRx
KV8MwkJTRn0JEj6AHNZvC6ls1XNWu2pmWwKz/BEn5M+XFq+hW+zdlKAFyQFELJpYH+aMmaDOy03a
4gzy1pwlBLDGXDC7Qz/vO9nKGXYdv2drYCDj0Ywovhx91o9zm0575Tg33sS5J1YkSFbWWG9Nwk3j
XjhkmRQHsLFPM+1PaD0L6wt7z2LwmDPjV9EQ1mahAZXZSCvCst+zubM2aWR+1lr02ibDrRUxO6E7
BeUo1neWcEhg0W8LqSpGBfRyxnbRIAiX6PkXQR5MtsOI9EgXD4S+fCvchfNx4SWbD3g7n0uxhoNj
W58EJOL+S7atZnJoF5zioGaUYdbKs3BNEmYGLsW6dy7AAaa9bl2xYbAjfdJOEtW3F6EcP9FxbkhF
m8ytSRZITL3E++TVtw5Odhps8e/V1YFBj6vPY8AqyQWvdR00cc70KJfwPnsklTjVH6K6Wx/mB4RS
qwsLKJ+x4R36+Krl7a0odO2nPlb00qIDvHV4bYW86GLixRbT71Uhom7MZWcu5nPSduVOaPgiDaj5
g5RP2NboE7pHsx/POEFEUh+dyma0rvHXsm5FK2Rkh/a+zSVxu7Xz9JYZ9uuKz4a1uHB8zbyZevGY
z/aGFO7+/frU9cDPWcDpptr2W9wMv1eNN3GR6G+T5BCvldc5uXyNDQa4kgTCoTeQIeNwbc16K2l7
9SL/PZajvqmptnuF63f2mpOXa5dpGDlgQ4td6YNNUfnslMscjAQV+01TvbjxCvolPydOcxgW50Ez
p7u0blf4lE+Un0dtmJ9olF/lngNL0+odDM/HCLPSo7Cffx4d2yOqswrx8ZIfrncLy39rZt6jmzp/
unTmmp/lSy3VPdEFO0d04ZSJvRudnaW507yWP1xMG+BJMso9v2+BWcwMaC7D+LWOEMPiDEFp2+2w
+VihU0+Sw/B06ItFHvrZYeI1FfdW5VRHlnqDcVxT1s9Tv7yvjRyOw2TsZ+K9aAbiLTJtxkUkCcgA
N9ZxrjiPCzKX95pD5eO11bZm1LKlcRwKHJanClFHLk0z1Cpa5TSoEeSZUKzaRIUtzhN7GOubTORP
Ru+O29TkBJMJ65cL8JrYcyCs+FR2qyI0RwPhDZsDswqczhQGEa0UODk9Mowo0x/RKJelKsPITnfQ
Bnn7G9OBumTYe6X3R8VtFJYQ+wI35YnPpkndLOZqbmhvTQxIVIkitz3PMEYeyOZkI4zVfVNk2i7z
NI0WvqCnWAAWrQ3aQx34B2Y8JJoGXUQYbU2gCDZTulv6VXhBsNyhufYghN1vFjj9fhkLRkZRcSuL
5jFJSEBDnNxvRmBCBBdpu87m7aE1BMI7yA8YdCb5vlcmiVvWopj10E3z+6mtj+P1A6wSpPn/+e/P
LWMBbONMavfzxUnLJtLfywal239+wLrk7TpTGSF+/ftX/Nxa9HXcylG7NIOoEc3rICwanb3d2iXx
6hy0QRoIe1XSHJO6SgMNTwe1MhfMzwfz+gf9/KKf/9ZEypRpChj1qn3EkIuo4ecm6cycLyI0Vq77
Pl+FjmViRUFpT3UoUxNtMASUokURbkkJUBLl3kG2nvA5wMVHto9HKRB/pQswYLvmabn++uuv+bn1
cxeYSbm3n0/mV2cAPelrXiMLU/yjsVwcRCBGofN6NdON6rCKj3IK0eijIk+N8uAx3DxFHlTxPHHX
c4qLg7XerneW1u1JAFhPXDLJXasZyd1MFOKWISnReU1XhiQGGvi6uvScRHEezhPhYMCGsTZE6+M0
synMUW8+yDjOQaYPyZYKhmouBwOGVdXeCIcpraEJ+942DYW8PgNRIZi4o9KrA1mQQXKlRRXVot1W
kdtQt5PR113JVVmihcDZPqhHqgMQbHVD1upLD6OKKhEDbm7S0i+aW7231otWUDy4RRkmKyQRzajt
bWZw/53NcGQa7Xf6C7/WdkXAVVCldm2EwWKbd3mN3YB+vdBq8ZAYqFEWnA72NVDI6VgfSgaUIT1a
qsDEzj9WNiQ3JYw4r8f21FzXWeGOyFfi9r4Qoj2ZRitDY2ofhWHOt9PKYUovlm7bD/i0HVodidPG
dwbkdR924IEzPtyQMSK31+sdZByo7Ykq+xr7mzXTPNQEbGDQQ8pTaVCJpU3cPceLQrWjodaB6MVC
kYz5m5TxfQXziwYAWIhKjfHTtJbfFqqqw9TVgTG3/cGbIuu4jNN7kxXzDgPyessl4qJCQjE2TXG8
BzBAjSnd0+Ro8kQY4zUTZelrmid5+UYXhuMe3vE74YwXIpA8HP3xl131y6GuxFc+y4QIIfzCM1j/
Td2r9NxHvToDBBRgLOd2M5jOcVmb5UnDNgEGDBuynZsPsKXcp1jryoM2DkVQMX7jVO9c5qW1QEDX
jMSwEgM/S13z5uqOuhl1QUK4DWLdM7IQIgzwW+lcMlhPe1Rktx2cvovnRecpNfK9axEnH8/TM5qj
il7wJlpXeYFyXw7pQ2tY3o3KCStG6pNwNHlYFgDngEbxn9XiDTcPmVtFRsygbbmHZCYCZHJiMyw9
dlW9eYMLUW/YxKwDQZLeIR8r8F9tjUwQR5lA0XdwmOco27rEU6bvtW7A1u3lPbMeSHLTk9HReFiF
c+sQmkM4mmTEi8htN4/xUYmy3CZF9LsHYfpgQLxPy1HulkSgjSAn46AZ6zv41QxtyU6b9eowlBA2
R7062Vy5bedsNaAMcKqPSYKMQWLx28oEuPFqZA/ySq6K2u401RxB9UJtaskFwTxDo5yLTzFdGenz
DM9+X0bTGcC4c3Cd+V4thoe2jljXRmT2XqfJD1ustjfQ3iwUKyD6Iev1o7ugeEWQEw/DnxR6/t0w
u+9RYb2MHpXMjDSxJkT8/jocTpoYkTipToRcWgcjIcxyTAaSuWAFUEugImrVh6Wq8aGJ41DrsyNU
h/g+XepzZBVjqMq+5AACOHeF4YqSpHaBRxpWkYZifcHKyoAkJdhUpQg8XVgiSS9nGgp+XJHALtCE
ndDOlu29rYqLoqQxCGUV885Z0I66gwU8ZC71U6Itd9TT6bZqS4wn2m5lrn6n6/XIXp1rYSyXM8F/
JCLkAscxE/Wd6j3nbDuAlERbLjtdj3AYOOWzrU1v/Wjot+0rAZPqibQwILXNcImuxteZgpF00Aey
DRkzxMiSsAiGDb38TFKd923VUmRD2iysDrGRjRe4m93fTKyX3ToNUCPydYP8BCRBb2/olW7rGAue
yUR58Yp+P9oIbrCKBHOeevsaVXHQ9uVNmz23ZsqMIIrDuJ8i/EmIsOsT4VrNcc27k1l1+j09S/iS
XJwMsJFN4Av0vKO8fvi5pdRN3bAla42G6LC93pxbInMwk5VJoh3jMd1PqE/32JcWpHH0krR29mzw
5uUQLNZA20artWOeNN+lZixhp+M4JmqedYH0FaDsC7N6Y6is479vKqTDdBSa/Fg0cGOJT7oz89wi
XH1BkE5dQn8x3U5zth7FFeTcFylge1sux6QTZOcMkPOiyQ1+PvXzYem8l3mg1ZH1KEqYWeEWHKU5
/nUzIyvzoI8QwAtbPy7XDz+3THteOQdevUc//++XXG0I48GofbX5iBb3ys+tknM4Ff7V0OrMscV5
hxn59VsGFbtBBeLSb6+FCxGRGEhSoNF6RbzCz+ein9Ll7y8DdTJCUlM/WOadwM7Aqfz9xZ9f8PPh
H5/7+7+6njLandrUDAjc1NDicp///iCpZ+MSLMnf3/3zBcPV+ZH/uglvmKDUJIYl9p+f/q9v+vmk
qznw9DrkLv98BD9f/sddEEpVcwQmF+rnC0i9HL83Z8KL/3MH//iJ/9Nv+ftbjJl3LsPgbX2tFlkI
CVkRmPQiFPO43h2w3sT/Ejl1/XIjsEWZk8eDTNsHFUuiNyvMsz8fZKSGI81THLU//ycqtD/OXUTr
LsqrsMa1iLGqKACYjgTCNIv2mJfuk+MVxBJdrwDeV788Wj6hTfSVHnKJV0fGGnwhvrqlkGNXW9dE
P9uvGBXmZqdZRbKc8q6lKcBggRYAlr4Ut9xcrod2nH4TpDltzWtAZ3Q7mPWxLCRauDFig1xskK8S
5iVXEV5y6nSbXO6sYFqa1Y9KyW9USCTgNsQxeBd4fp9OlcGHGrMzndjvdkDbqi7NPOg+Qlq5qR11
4Nj9Nl5Hv4wKAqOwvpwOiQgNnx5JlfY5GDz+FZkxuNE9yaa/UHFb9D5mBK7aALwqdrn3nkTgSvuO
HApgz3gsJ/GcooJLmqUOB9O9/EwQSqJh/DxHETKBTgVHEThm/dqKP+5MJ9d2ISLp494kRlynA6TD
mt0kSf9HlBoz8Pkkk+xUaPHONOIP8/qYNcYVZEibhnuSdhpRIDLuHKZNT/2XkgM6D5WNfqB8xO1w
mmaPAX3hZw2TYlvcmfbwAgUW2Nu9yJuXcbEfbHx9fiXErsfe27kIZ71O3ZnN/Oga63NWjfPeuGpD
sZ3f9C0eRAJUc2q3LIuyY91H8b7wUBbGzngeo29ZLZRFDRPwZOKAHMFn6BzrtgE9ulFOT92JSA/P
dMukewWyanAa8PLn2XJjv5nWrXtqKbbAYrjexqMP4TUkHUrWpECQ68x5oXnom+clW6Zvk6Mpg7TM
tT4WgMXNHB2MITo39gSox7vtS3zhvXUtz89kQD4J5Ie+rLxHlILpctvY6IT68RaGLFCeZeP1H+PU
Cdqb2q/Ja26y0ch2aLRe6vQFc+3rHCUtTVgIG26NCWjoitCbppTqVT24Jr4Q16m/KqvgT+68kATg
eGellgyWgaSGqXHsLVfP5E9mw0w78vAQM0y6jryCoWYIUYAc9kVtz3vrf7F3XktyI1uW/ZX5AVyD
csDxOBEILVOQSfIFRpEJrTW+vhfAqk6y+t4qG5vXfgFDIDJABIT7OXuvjT41llLbmjkDeUA5M/A1
99wy/VEpPaYpHb9FvTfwuDCIzmg5xLUH0pYdWPQZ9aeRuSAz9aPsnPX46Cihui4m+QNt6c20sZfr
xGOuPdDIfu496JVXrNIs9teUFJ9BtY4bW3gfwtzeZWr9kUnZgbmEhXGB385UcUET/XQPjdkIM5A6
7lVzylLymgN4Rm2QJ86b7EkdQZZ9dOiyI5xAZgNa70utGtbKrAd3iguEjVRU13qSrScbZVCkmoNr
U78nSi+pKEqmNoWghLgwgf4c40ZZrLikxPu4SAArMpc0Wwy6Uwmfi/3m+PEnaCmHdgjXFIoKEqqj
NVpc4Q7Zl4Sb3Fafz7XCSpm04BXVCAshOD5CPJAwdKXAaWxiEn+3iqieOeC50li4+JwKSW/cAqaF
kosrnypDNXFzzGeVZYWMclCNYB1G1joPwCekSe6GfdHSvbHQ9+qEcdAq4G5m27N4/mzgfrBQuauj
om8Snzs3/iYKxZ9R/GJQAae6nSQ6HAzDg5vHtUP7tt9UMv5UUR7ZGGkl1kZVPnmJTdCVmdzieqLc
pHxKBwwjU895ZdkU7Kwveu54bC87ksBQ+l8ivTJboavlPXXm+KUWzveKegi/hvYFQ2w16BsSFVbR
NLw29CHxGT2GTr6xe9Q8nuV/mBvSdLtKtMl4raRFDDgBAhtkKeSQx2O3xuU/rGGm4nmMpwFvN67U
sY8OsMNDF6UlAuNm/u+jynAl6uGyMgSVPHuXlAjlA5P54GBYfCFRR7VQ742i9Ij8y+96GdS7iLSE
TakeahppVUJag6+b9PzMtw6yblqKk+iU2zAX7Jv5jMzaQ5bkmBnaEH6OB7nTUb7rQXSOk/x7NdfT
9TnmtaBUeLpIx0d47HirwlAQEVt7Z2iKg6eP30ECyIqyM6ETH7uQ0k0zhp+94W1QRoLBMjyEeXXt
Ndq7CqVvQhkmldKpar3FlAy2RUHrgIoM4mSCfsWU7Zk5VeuUyQyGdolScQpSIDzUYFFXi8+hRtc4
ir8jCUo2IpmoCEaFTQZF/zBV8nvMNbSYBW2xdkpRlIOM0G9K2qHx1syvTd2GK87vat3UbFOSs9NB
Pq69zLpFcdoSa1o7Kzk0Lmc7e99CL8wQAfn+/FOYzzTWCmxFVcqFauSA8NRqmzrKo+S0XKXIzNfN
rGvKPGeH5id2G2WfKK9VUibUDejstEIZuIn6nAND+TFObknuTO449TqMmrVhFPqlbUsUmIW9idur
qkJoL9pxkxkt+e14fcyIQRJqNIdLgr9fGv7/q8r5B1WOpqp/S9n6v8nXb19/h2z9/Mifshy0Nw63
ezBQiDip0Il3WY78l2mDIkda86fA5k9ZjiFgbMHPwoxJj8WyHftdlqP+S0eU6jgCs49QDUf7f5Hl
aL+jJoXJnyGTlM2Am4w06K+ErUgrdLM2TGXfINrY6nKIQG07JyXsSWSnlpYW2b4ufRW2FAOgIbHR
yHde7C5H128Mt9/kJP9uMwiAtQlCw1xFs+93ddCk1dXYTZ2yByJQrMZEl+Qctd/sWv3hYJDzywhL
U10omzaWlOfnpnKgYxP9h83gx/gl6nzZGxgTDMPUkT5Z5qyG+lWkREU1qp3O8PZqZeIkTUxQ25qi
HxQPGJh96Pv8E3mEd5pyn5IRpWkAH5UGPkWJLKPUbXTdtYcc8w9CIc00f0fXzxtmGw5sNRX4K/xo
dd5/vyQcD3GN09cmCsDuaL6laguiISpvWh7Ic4ofEVk29/58nlRXE0QDG9ezC3vIxOpFJCt2KCvf
oCK3dl7rHzvE02dtSJiL2zvMxvJcwyrfCye997lunsf/XiQUgtwAnahbAHfC3M99HirOcJvKEJaR
Mr4wBCpOA1OVlQGf5uJjjmWkpb4qpbSO5oPwH6GCt2tn6HcjllTCG3vl4GvZm+NxtzMNQAelh7a8
qfd2mVw8De+NNY8IcOM0FzWtf3Q06MXUF2v+29lFjaYnmVcexenvnt+sjTrKsfRsbP/odT33VUp7
lE86wOyIWDbUQBGOgVLclkp5taMfzhjfzagPTkmcYG8uiSkyymQ80e99Jowh2sq2tTa1c1KVdB3p
enZOVNOCaxFRD7b30pKkAYVxdKjQmFtdjfp6lHS0bDf3kgNVc7KJ2Kw4faPNkB7gmeAzCpzXZv5B
5rikPnxJhTXidyZelPSbGpes78YT02FGzkeHIqUbNsC3O6y95Ri+ZkxcVgMEcNiTb3Y23XPHv5eG
sY7mctjQlQ/RU5aU31CTEgHYZWDqc4fRVtswtqHZX4Q9azlu7YtxLYyiIVykO/vksNUU6FZWi0QE
XPbWqPT75FV7m3HsCoXhk4ZojRlTdOgwZOz8jnZSEYyuSPsPko7QSqFItVHQcB2LofxmaeoWtIA2
2V98m0zbQmBAJ7LqxRnobBXakEPTVR+aobnacfKqmVBampTIoSqd7HUNy2ml9rCmMvuzxnxUm+Or
sjG8Reo3v8O6FtMRJbla5YbPCTDQnY77V0aza1HAoKlrR9sx2wUzWyTJ1paUDL1suLSjVm8lSPE7
sqfJTapZ2jQGu6FCzhOl1ne4/gxdI61Z42d8Q2ZhrukYeKukVSSKLYupYVumOy3xm61BAQB/diEu
mVedBf0eF9+f4BKgV3snMY55awg3mBk/Ch1R1DTweRCh8FCN+l8XaRMguY5CEo/mNxRRfhvDBOsi
9T72ZnCz/FpsKx8W1vJS51coU5bny4I+wgfN0ZNfVllej+fPL594/+zy2vvT5VHFXHAXKWLfLgyP
BW7TD+YLujAiaOfX2plRszxCOmdvzDF50QNcaJtm7j2Ry5TXp/cVtZ6GXl5hfFreXha5owVgx+fV
OWSwObFLqzVFjmy9fPDniz+Xy1ro7eRqHoH//FA1f/L9z01WKxn9Lh/9ZUtGVQ323qhhsAHSiLEp
+rmF79sGyZq5zs/vWV4dl41f/ry9bNjysFw2l0tItib2bWVaibqijv/aGiaHl8Lhqfjatz4GCa6b
nDy+aEbqZOWpCXwJIcwD50uLnpojaPvKrQYMG8HQPYdm/SNtb503Rh8tSz9nqQU0Jese7HL6aBrt
WwOjrUDAunbmZr9XBM0mGVtQZFNNUCbQ6oPChZ22rS+vSVXtmQU9moqlb8gkQ4NkR4+RwbTDMm40
i539WDYPui+dXZe1X5KEuLw2QGZUw5gLnCRbCR8pDqrfa5CN3jnLvsC5Je5AMiCN6NNz/e6ZaRav
TUfpKLPwD8JEw4iOxS0UxIkHqvbkZGq4y7viqjChP+IhP5jdOD3rRr7zlPp7bY+bKTT1TYX3ECNi
HnN5Lh+yidnv4DF5LQgLW4VG4axS/D6uao9kvY+Fz2gXcTCdUtpFVHF6td7UuHY31PORk0GpqMJR
bnDa6Vx+pxtRU68l5+/nsr1ZAWk0RM9M2+ZHbNMkt0KrAK6RRa4eDO2mbeablpOvW4vE30r6W0gl
7bbEBKY2jNNHGhwIbwlrGT6MlsbtLNOrbacw0eEGVw+BuNuTv4fC57k6XOZt2P4A1P1qTtO3Tq2o
4lfZo4Lxe68rzt6JudX5CBxvOAsoj/k1cv02yk/mG+M9h7xnCB1NCaklQDhYxt3XegZA2lWrrQ3U
NqBMuI+qlX4KcDZSc6GuyBlWQYHpGp+kvUnjTppq0DoitDMdPEaPAl1yl7MzXNdsZM8F7sy8oxKu
nZBb/tBk0W9HX26K8obR+FPo6Iar21FwsMsW4SQYtj40Xqz2a9aFOrkQIqVMWA57JVeQIBjVrjPT
naHR+oQp/01Py1cLMxhSnrLc4BfL1grNLDcvTpo1EJNnUmzKp+uk0Puc6JAJXSGofJjRCLjyHAgi
s1cGNBZdHuBVlCeZWo7Ey8ExnFTT5cC+WXowblWf8SZI6WKv51tN10+kCgwbfwxst25i5Z4zmiFD
63WyObxiwgu3kTdtaVp8CfF1u+gUx5UfPCRh+p1T/NAJ6yGM7XRjF4IgOirydvbBa6gaIrJ8tsSV
1pI0xYaJ3iOmHeaflf4V2djeCLJ0oxRk5oWSHBrEq5Yq5+xPxG5OcYumZOCXyE8GdpR08NYxLu41
EMzkHFb+Hec25970COXgcUy7TzRh5RqFKcEPHiUTwO5r3SKrTDvEwodIMuR7JcRSbfkDrUmSXK2y
5ZY7GW+OxHDo62RbGx13S/jX6KN3MqUKXNYwEJziu5nFNCftWdHUziXBkLtYHD71Dh1Vp+sMFzek
fbGM4jZA3uAORTJHOzhE3iBiHA5qChozlXdpl/ea9AHEKdQexvgzGLeLatofK4omK8rYq04BiYik
burH+xAiy/dH+UAncSO07jlH8cThEZhcJul8SsV5tD3J1SWY8YB+uxlswU24IqhK5DpCye4lUokm
lT7RPEYF7DygIxSX2yYz0SMZ9OItKCC+S5U03AcDFNSG6r1Q1HNGk2eYIIlX06MOy2gjYbBRISy+
FEZcrlpT+xgRG7YCjPpsTycZYpgNvQAYCu5dhEhyUL8ifIoV7wNOwiOxSlfBkDaI8iffSZE2kV9K
fsuPrE9f8sIAJBnundPYElxipXbgGgQvX+0kMcm/Hof0mpSokUKil6AS8M7y2s+3NYiZO58CYZwX
zySnqPuk0z8ta8Eyr5jRD+jluf1fFQYxO9weGe0OpIO+pymUatOMKAJIqfpASSpIx6teiE2jk79M
IaGEE+6kkzuRehNWBWejjouahpxBgxrxpYk33JPqm73v8nI8G35pb+g4PVamd0iL2r4YjW5f8IRj
GJ+0YWuj6gJYqq+JOalQTxfDRVOeQ9vmfzhvCX7JaWPVXspV1Wb3dWq8cQwSKKqpc4tWCPbTm99M
2Q1OGgsEjCuz674SOgmYkeY3P/xIjJwcaFfYwGM7fu+Jf/Mc5L3epBengDjhkMaoKMMXpTDwUHkI
uQws6M0gD6ma3+sQSG2WkfcqYrfEtXWVaRxuVKN4UxTrRs9jOE6Nf+t1w+Cm1xhXkp0onifJ5Zs6
K7eQ+R7U3DroedceewG/vtfqqz+oD4gS1IOd1um5GJFDSwUTp09fPph/xCJNI4TwAfZxPc9paNGg
lGWHjlR0hxH9h58im1SoSrZmicCwLFpCq/rsCuWhz7z4WkdBudfG8luY+0fDxLIA8TE+Qh5+9Np+
vJqDNI8aoEg/jd8Ci2104p1Rd3wNqsV1PIn82ov4ooGUY9AoXsqM676o1b2ml27e2J+l4FeB61kw
9xu7qw7LCCLQnvsSdVOZ3ZJY8w4ZY+G1KTLPRZ4vuPcrm1IbMeHWZA44I9kCjeyvybxw9P61l7W5
TVUOdGv6iIcWnf8+6n0mQ5Q1NyaVTGioXnOVRvjNQWyxDz0Zn22iFVLYhBQFpx8yH+7C+WaF7oLP
WxbdTNwjkX3U1svDutUmbb28Zfit5CbFjA6RVmHSgF4eRZDkktX78+VFs6gKpLHzmsHyPhP5P9b/
ty/WJj0YA69iBiF13QTsbatGZL48QqZW/eenyyrV/Inl0ftnl4+9P10evf8prE9cqxKKvssXLX+A
67dQZoClolZHBeUz8Wc8el/8x9ck6FYGjf/mcyUX/pAWHpylqfi5xrKarUclYKH//vtpmdY/v+nn
33r/qlB3/lzTxJjhdeYBK20DCOvn+r+875sYNzfLH42l1f2xRe+b1bbtl0oiv2SohH0in78zLgUX
6uVh0tUHgJEfkkllVOBFN1oyCQNPMmvxjewa3MQ3YAzoP2OSmnWmeIfIrxss6lRUM1vS1wHGv4n9
9I5n4SEcbJ8mA0c1/m9MOWnuVmaeXsZ2tp02ab0tpZdcZFpXWyWgubY87XwtuYQKdholEMO2L3og
obXxMVKFuZsMptIJoWwbM8E771pWCyO4AtYspYGkAXW9Wj3ZIw4cM9rjcUnOhDEk5yIAsEAe+LYB
fEh7oSb6sFJvke00DcOisToT5EotXtWDLUwIu5ny89gdPzARn85dhh1jeSQRY+D1Jhl+eYpYZzpn
hjyCIo0OeJX/WM2ftAmE9wjCSqMBlsEKK9iSico4jtZLFObIhUbmBCglUeob9NuaSduojb+uDEs/
donnn5t5oVG7ADMjDpS3tVXQm5abXE1FuejMVI5+Vhon3b8n3NjYR/xBpvPcXqZ8OHM1Hc7CT59L
QN9cl1mj8pX+HCs9vYsYwVSdWNSB7CJlmp5QYRjCj7ZeFZdJyoSxGx4Rx8y+k4Whb722WNVOXe5l
YFKyVwny6Zq9VzIznBLgkCTcpDtrCL96Jb3yBkJT5VgkY8tcBV4uVYwKPFoWRj+qZ0dA+qFhxnyJ
gEdqP4rBT9BNsZ67y1rF6MCkaun3k84nTmWaWSiotH1WSdsdNfu7w3T+bIsKBLXfbJT5WTsfKcwv
qFOaKBveXwvs2X1D77brH4uMUW80peZ5ObCWR7LrfRAYgMxaTR8ZODbEIbYQ9kncRePfGLs4il4m
x9Txxa+HWGhne35reR8hkUGm+r4KaOYFOMKp2fYYgfLpIApmlGPenGiTVPSRFBLUOEnOuppi1Z4f
JchUmYAhKnbS4hKmZ7sJgYbSgijBzisIPpPyZWqRL1n9tNHLfsRB0MVnS0/is2E3nzEWO+ZAEM78
qq9AL7RIAEc4K6Mz9oI/1lxWXxaICSOrfabQGW/bkSAGcAKOa47cicP5JwpSeqpy3ofNfNAvC60N
8zVMuYJ7a8FEEOf0FPR/LBRS64FJz89/PiTsdZxn7TO3HKHX/EY7fySPWvzov6y4PFz+2vL+8tRW
Q5S5sUG/dP7M+xvv37q89v7UaUrDNVuGvO+vvX8pctH0OEK3mDP4VijC4182nS4/UwDT2f6yfe/f
+L555bLl2NqIuaEXQK+L/1PPAedA+ty9r/f+te+b8petXVb5y2YsKy/rQQP6nrTlhWDcdOebicp9
lwB4ECFPcWuf8ZG1xEI0jWsSVnKnrSz2RmF8yhNTuUaVnq19Kj8bRukhkZNkvgCR2PZAz69eTrgv
zB3EIMV6IrdgNVSidTORaMc80fUzxUdoYpO1Z1QPyGO6+dFLbau7hJrFRq/i7zrj3I20cEypDTNd
E6f8yuDsNH3qsYVqqPPcMvgiEfTlCRm2Uw0jENjhEaWWuksbgLuWru1odH/2slElLCD5FDCv2VHd
YDpq0OvmqX5gI5oV7rNwJTAUohy++9PoXyYv+5Kqo3zpgq8FDpaiGrSbDc6q6qq9UnUPWcd1tmlC
5GpMntaT7KpNnMWf0bcARu+n/owaTV31rUHWc/2d6CvzMFc6NiDlUe8NSGPN7jNU/DvaMUSa5hrc
QH2KtBfmaeKEaWIz8RttuJ57SJSwOSqyz08lMekKgVlPnlB1bIUjV6JU0gAYStcbSdSDYrPyLbBN
HmHBpQNfo3Bg4qv9Ablq/KjnsaCCHqRrpEYx5olcuEVf34aKl7K8wftEvUczQUVNLXw6vVa/9WX9
pVEFkgrSXHMMI5A+P02R8J/IBt9Jh9BzDpJL33P7z83oDqsi3NrVcFMIS+xGCjqcyuYx2U+Ai5iC
oS1trOpBdZpNBcpt03ZKBl3E608C82ZPSnJj0bZGJpk7pnUe5Di5ea4HFKBbuBRfIs+SaLrJ3AM4
h5ZqMA95F+HzyhBFUPwS20DRorVW5NbNhCiJHgKhollP264rxKMW+SDDUFt3uXXplV67eCqU1yI1
jgk+iTlgRp7KsH8lHwK7T+YbG8bZ435o+nZD7QwnI1bVnZfqkF492uadAI/AgCTfeEjWiYUdN2oK
Jy6yQcMHZofNYpyUh2IMrq3s24OVpVQ5UICuRVvo+3yM3kxyp2+qmdNm5oii0mZQ5Ouxovvt1iEE
ZBskREC2Sf+NWd8qGmClx1LohzKVh1izmp9tuf9t+v5D05c8JIsO239GMVxf+//zGZ3lbziGnx/6
o+9ra/+SQtMlJANt7mr+0ve1nX/ZlkpL2JyzHFVLpwv5J46Bvi/Zy4J8kZmTYNkgAQiMmLOVTPVf
puMYwtFokApapeL/q+8rhUXbV+Dhx/cmLesvcb0ashCAfn6OcdNPbp2aNI8e4xCsG1yr5gqChnt9
dMx163tvwor9/QKA+2Wn/TuKwAx9yDla82xOoxLmvBVyDlKz51zLGTHxW1uzQ887leA9kZo4kPgE
yhonvUzdqF0FFK3tmFaXyrLXHaAry9eQVYvmbRyKYIcYhFKCTpHo7zdJp7P+103C8Iy6XrXnhC35
lx2Dbk63CwnLSIezvoqBh4HsYyZKDO2PtInUezK0+zKvm51h+N9MYVNRplUPxhD0mFAevQyhUpv1
MKSFwDCfYD3mQhGvM1UXa1tV+l1hYKax88bfyMITbg7SngwRSssa2ev+8OHv/0d/iWRddjKOf442
yQElaSD/vpNLgH9DXhP6qToTqX72oG0kpU7QcXS1C8fc62S0gbIZ9D3X5x1KF7oOaytvijPiymdE
bDqwVvni6QAg/2HbONT/urcFBzoiB9rb0p6P91/72k3dRFUv7RT7Zf/o9RZuQzU55Cr9UV91LMb+
AZUVo/wsnLY5JgKzqN6Xh8QK8Oyhr7+lyg2f6z9u1/84MOdeO31dNsxR+aH+ksgcqcpQ6Mhs92Z8
KJvMXpPdE6wF41xc+yRQimYFqQ1EnJZFO93vPxZpT3h9hjxnEpN2SSlk/f2uEvPP9Nu5YqP2sECo
OA6/JXbo33cV5SV18r2h2xvQhkmx9JQTVuoNIaLKxUnC6inBgaYb/kPZJ9EzJfrNKFDXYSgJuS93
kOe8YrhSScVp2imt2w0J1GaDHNV8Ul8qyqWI/avLZCTTKpFgykRsPuM9185Wp+JUMLeZFlUXbbhF
UogDFmPcKoU+ueGgbEZM4RtaXJDJsm6u9A5bAmnOZm3jny3qgzDyz0HT0K6uKZ4mkbbHc3Y1+krZ
5nk1XqvMJeTlLQTCCuPUat3BLjrXNoGGNjMhwnKq0J0cmFV91pP+oMvnv9+9OuGl/3MHa5BpNM57
1VF18y87OEsdCs9p0+71vl1ZeppfiZQ/lZnjnHTK0cyEqUvHlLvvgzdcMfBNJ9B/2T0KsjtGWGjX
AKTdTFP8E6TSV2zD4xaCHBKu9kcf5Pzfx9LDGDV5lPzt7wXt310ICJL9q7toM0hotZXis9fMID3p
rJNBJ2+XeIdjr5v3WOrPFOO6Q8D4+KpULJZHseP7x8Zq751jlUiSR8QLs4FvWSSBc9U8mR/6nOFj
a+Unu84Y+VQt9bxh2NeN0J47MxsfAu+G4rC9Z02q7VQoi89TTYD87Ad0oqJcMXlWcJ7kEzIC19JJ
VRKYJ3aFKqD8alh7EECjQZyv/Mx0D6Y5xZfGKeKLLr6NLZzhYdB8igeBup2mNiGoGBSqBd+SkxsZ
HUP9Peml5tnqfReNoZY3Z0uy9Q0Ulwv5x4QR+P5DGr2M+Kb23NoowmoTso2q064oSXVlHMEDqHcp
SsXtCuxLGqyucx+U1cEUZOgBWAWCmRfagRt75DYqltQeZzKdLvIMrCCszy1m+6ghuEMJzAHCeLGl
72gQD+DRE+s+yCKXx+U3spJZaRcYmmv3NboAQ/0scKAd/XJGbWDTpjqdH4xUudLBzza2Akubu+rB
KfE506Y6pSgfzoEWhw+e0oUPagSbIof4Z1Q5Kn+l1J5aIte4MstsbQ0mbS/LPwscBddSZuO1Vzha
kG8OqzahFWBHtomiuHyg9hEdcqNSd23RfCEFjcypAXL36ODvJXhu7cRiOEKo6NcG7vyZBpluZGdS
4Mf+c8YGEZ3rUSWQtw+u8WR7wOSaAISyxmVWDo8R4RKIFcA0DqTGbZHFMq1rAa7RJ04OXYADE1mv
evcscNJhFB7Ksf06pwrc29mv2TXpRydmKtw2xp7+gvFoqqVyC3uT8QbPDFN9ppvGTtZy54b9bmUV
ENwRch5aH3jvshB4Iw6OpDO0PJ2cTP58Ixb8PxqS8iBg8loQhb3NFWrYpXo+nZeVDWeOWaTOSdkj
lNvUhpdU+LX/UM2LJJ3ALuO+Q2jB07HkYloBwr6YlbVbXjLVDHQPqQaA0XvI3zLY6XrsP8Ukx+38
2ARRrpvK47JQI4E2GaypOq8RSBVSrWyYvRYXuzZo9c2LRmeHjub4fXmWVthy+e+B1da4Ntc01jAm
J0/LYui8z3Ky4b5z0V7V1Ju8lRKp2spuzA2CXmJIEHjfnaQHfwMH/QkHKaKIZjorRUYakOF8hLBs
r9K+7p8MGlda7n8E4ErcMQaofSsikv+sut00LU5vlXDHa1vTfG4noHCDB+yG5sY6tH70YRx+aEYO
YrWriaYQHzWBzFpSFzhoJtjctjRtGjHD9yRvnXuFW8HWv8jUwFQKV7cdP7YWTjur3dkBeGKLvnaW
+d1+bDQabQ4C3tZJTgmFzYHzYqPQoBRtnxxEIspN3Tdig1X33Faeswrtqtphscf2ZE/9epRwCxyK
VbskjWkB94APuyiG8VSEbzqXtq1DqY4rF2r0pOc6UekAQLTdRNYANpGMIsfgPVBP+9IYeJhNLr77
FKBrht75mitN4CrwJ2q1S3dqQZyDAgMiaizwlGNd3q0gewhVVGSDYoHJB/kxEJF7JK4C8l/iBBtP
kssdMLFb9mYCKv0wZeCeoIMditjsV2H0Itq2uauN5UYlgKnl+jSBQHoeOZar+pNUleKBO9U1Nab+
5IQOSRtyeIK6E+5acRqYh+ymhFcZulubCmL0kWrIF7M2J5Lu6mtLW3TdoikHGS9dc8LBXeOVxRYy
7QMpaUfNyjv+wGc/mZ4s3zfPoY8TI4MJsoszfK4DoGnVCen7lmuA9xXBIVp64ve7Sz/sT41v3+0C
9TqGeHsDEFFZy8DeiwSSjqJJxINTvMs8slbMOcyY/9q4nVJwbXSPaZYFGZp/RfumKlnFeBXWeRSl
657mzCnqjIi1muA8GBqiG3R4xGsZWkYIQNudMowgL9O0x9Rouj26ARztSbynTX+dWghyTMiSnV1m
4dZUkKz04zaIu5cwR3dP9/FZNeK1H6viKfZHynrANTkclY9+C0s3GPKd03bUf4U/3WX5UAmMIV4d
+lu7GAq+fuZxNpIba0dveajiQzAO841AS25qig7SSaZLGEVr5FX9IS5TcSzk3Ov1ubOOyBfOUHOd
c6ogZBR0nDCHHCdA2WuVqJz8uyrp4qh9Ee2NtrhgeM+vqvMKBpqwJ8/4xKBGIBqoXsMoVyjxWMZB
aZwbkg37KMYJFo5FNAvErp7sUWN4RP+inTJwAxfayuVq0mN7p4JLvwP4wrOYWebXvJbF59AOPnZx
L45GXcl1bxah2yaE0VgIaA9UPqtj61Fdq9Ae1ImgYgHrXy2tK55/uwjpPtR4e5Wa8KfYumtRmu8U
x4VGSWAIdk+QWTl0nggPgcTIdFg2Xmn8+qFoHYDM2D7VMqQcNwIDbNpQvThpvJv8lFqK80yqQcVl
oAsPRjMbTaQZ7CHIfi4DAAINADiT/xmxn80NUTwFeDNMTwPoNxcZp7fNGaMiIjH2jlHekrmUhxu6
rpWCAlLR7dGSVCLLL31OJAT9ljeMP9BRfG7gEQxunAMoVkoFWSG49yQ3DDw6cQZ6vBFrRwPCYNEf
WQU4VkhI4lLYesOLPksY4WfHuzhM0ZwgqjmQxsBJw99oPC/DNqyVO46gg4GIcOVMkcH8lhaDAS4M
wzjhOgQjrLmuOGS8WucUmbHnFQp8uiZxJ5RBblvbGw4T3W0IIELUkJjhdKcnq9OwP+iNI3cV5bHE
HOWxLVrQgsQz7rDLq4CsIqZaXfKMA65FubvxiwpXUO/iCzKeq1ZbSSASKaY4DON9sW1C51lvsZ+F
k+e2fZmv2RxjxXUDPoolow/tqL5VwrdWeHew1qN0bevR+NpBDKGiD05eU0h6ID8RQknTFack5HsS
wakL545bUxNdrdpmbIpve68EQ+wuT1uUP2fuLOziTp6ChntUJ+LhqYV7BCdhQ1qadZFZ0J8KS5CG
MFrehWGqjqYsTj9pgXdX+qh7Nez6QO3hIisiBHQTgiIecuukzx0fB1XYRu3048A0bnmFtop1woaJ
y2MyCPVLQvhByzvF8qm2OFUdJA8TIcg6ycL+XLV+4bZqXJAf2PQnyx5pxQZMk8xK56ni/XA0tJt9
X6jbUKRfKiZkJ2jA/nl5tCzsYM5dVe12TVKCUmHLNxX0AcCS9c48LqsAiz4OZUOO7+S82SD73U4d
r4qIjKOFPvDnIoOAjSypRKpKgB/UJ0BkcKoiV6h5cgNm81ktoxFDzVVjSgcZ/j4AKLorgrtP7hWP
aqKLfUkFZ6VQan1cXmvFUFHz7+SOJDKFobRCJsMYVI+4r2jiNOV9eeZpuna0ZBfRc+RNfy9omQGW
ajLMwSnOJykKAlsr4yG2dONhjGn3xElFRX4ik6Si2kK/ecQghhzvqvY0x1S/fKKNDzzReLQ1CThl
JFzONNmcqtLKs3RiEL69fQa5c5BmT2iziosBdKb22MSa+hhY2tqs2UCvccxt3qvMwPQ5wAlZkt7O
p4/MNnph75lu5GfJ9XctHHhJQlFuWo0Mb5xU9dhDTMJ3Pj+3CyQ/NhoDF/fvKmKCdFJGKdc6vCNQ
Zh6NCMV/NFpZ0UIe5KkIUHtSf161c5NiWeSJbNNfnpPIEnC+DfTd2M/cMkfrNdTqcWMR52KX4J5L
8ZAURP3B/chPjMu71UT+TJoWjssnItyufrUb6vK/2DuT7baVNFu/y50jF/pmcCfswF6WRMmSJ1iW
bAOBHggAAeDp6wNPZrrSdW/WqnlNuCRah0ci0UTsf+9vX81ojnemcN40KDgLsrfcsG44jKWbbkvh
00waF2eTkUhbuXAT9fik5e1eD0gIF4U4DxXIbMYgj7pKr8Esri0Ed7czb6zw9qnRX0fBrzoZYDVz
EC6MU/IzgIqD7yhtlU7jtyZPsnVD7lPT6Z6edTzrqbghfKMKWAeLNdpA7HdNl6PgFAw+ndn+7s3e
XvnDC/y7fj3M74XuzhsgX8U6viU1ztyhS6uwHDV2gD5hKSWnNUjxfWp3jyxOvibLHSa3iRtUO6lj
hKmxZGJij3PKQ5IvWelGIUQtTDsSm3uJKSxSeCZRLc+aPR2YW21kMxx1qX+v+ifW+cxdGobb88iq
BqyLccBua64dEr2DbVPzOmh4/l3OqcYQJ0E8f637/U+bGpKd62TfgQ3g8vb8rybx8APIQkx0lBTF
uXtYQmUT7JMUTenoLZfL+0PhbNw2cfcG7mM583emIK4akN6G3+lbG4iOK8hEdC1zmQq2m1bWPpxp
facGn5CypWn0Mpn71NWeMF9SHE9h2Has8o8x6FnEL/JO4WM69V91E7MPYxRMUFAXN+40E7XAIA4B
I8MpkZLLHNgOVYXxK+KtriGEbWZmvHD/WQh0WfM9e7cYmXyp9aJZx81Y7BYFuazn7gcXjgcuQ5RE
WGYABRWif4klcc+Y+JdyKPiKmHzvDHAPr7FrXYPGOVQgMlBAXWqEc1yDepBYL25Qv7W9yCnOZgts
B3jNkkClZ5PCHdnU3mPmLauvsv0myqr+ykdy0fLotW0Gagra5rsL8WGVu80cSuXQLo/FAfwgtWgO
1xA27dmJdBR89Jzk5ORZyVXLg00nzPbaZblHpa/2OnD5KYlknNJpwD5bc/vyI5raTMPCTtdGyZ7K
3iCc9adgvvZUY4XSq+tHqgrWi4mw6GnHs12iNn3tmuFgAC+uouI85DX4jP6FDl3MCsqqiRZQhg7a
ijfRbE9207WnmogqbJwW/qmmD4fA6b6RyIaJ78tjZY4w9VqD65ejUzZheLhf9C+l5n7xCW3Yk/4d
aDgw/pjKecjw0z7Vy28Na6kwG/xHfXaZb5rMbB3DCX0jMUCoBgCT1IAD/aYQlbGgpsMGlbp5AHQB
oiqjhpm4EJ/asE4d9KRID7ytnyEppxWFK/3snuyMsx90HsZNY/C6zf2+EWvmSzA51oGFwpnKWQWe
jN8+t9NH31XRS5XSPFlPr4TE1KaMTcIgU98gVNPTN4sUYj7tVIZGC0U5UnFM+sShlGUtTJrSpIyi
dc8xjc+6eRgqem80oLdJyr/fCSECQxrbomavJMgpMKE+bSkH1cGz0apZbeIFG3LHiLiFV5FimV/u
FbqLdD3DkYcBQT8KvjIZgcHs6m9+n0erUb9VJZApsMIYS6VvHOsiN6GIsaesPXtDJMef848UMeI4
swbE7G06/vH+fYlhe0xEcnAXgkNtkmZtl4f7t/cH25hBQPx//zmqIZT9/mnlBXI3qeTZN8vQqBXt
G+67l9HhIO3cpEhIw7M3lRl9skWwb5cfQJk6ztg1uJtMYAkgbP62sQ3pZOymH4u5yMIMwGLtHOW9
OOQa6AT3oa+Z1vSC6XcE4Y55OZwJK1/ndQHzEUeuZkmfw77XjrP5IIugZ6ep4duHekukJlG7OE7x
OGKuwYY50ymj4kcvbPGRPgsPIK/uW+G9allfCGhjTLytxQo/GfPGogJMec99y1glGPyv+lhUtyCa
qtvsQYONKeMYFIEJNzsqy5+uySRAgXuaxNgPLDDIDd6a/BhRn7CPO63mg+tRMiYA2nakoWh3pPm0
USuOPvElxFX7eeTCVdf4Mqv5Bx82MIJBcw42se6Vb6aEterpzVRdcFXJbFEgR+xgctapmLkbt7Ji
Bzgx562wiic5ykqfx9WDk8qLX1UlXvYyDDiSN5peBvyUQCAaE1rl5Nb05+wNfEh7ikrEhkjIciOZ
l2GTL6+WUQGHDny181gjHPIuHh4DjQJExg/d55gloTd34TDDkvS8pAo5BRiuJ0n5SgD5VJYpdA4K
pNfEDSFVFkl+5RbNRikYtjWL8e9xjcbTi3Xljfb7gH3ejYT3s0jUZgBJa3KNecgjaziXMa6MVp/2
jS3djwJPGlsvh8+Vnps9Lo4n8BMogz0iLxtqQnLwaQ6mpqyNV9jzvqezMZxLLh2TtXB6tE4izTHn
r1Ua6s0YInHIoywlEIqkd69xQ9oMMcHYAGXUcJVqZEZkYG/Y7IM5I0OYpu7BbYiVxV75kBmDcUNn
o6ic8EFOyuPksIObwEQ8twRMt8t39IAbEI4779oxGKbHdNb2Lf2mZJ7KW8IeYZ327IJjcLoQ6geS
lwz1XeI8m56V+eNI4XzqeJe0rbgPae5n68vp4Hwrx667kig3xpFwi6Obp9qqeWMCwz6odNR2bT3g
tW6Li5+W4mzkAYxLfQS2bVfwz6bLYKT9o1m43zN8NYkNO6haisdS2kXWZsJNyhh9Uuj9ExQNGBix
TmuiP/+QsBb3dmQTXEBcXTG3KneuzgC3bZMdyFk6W0Zau8Bnq82SPXO1GX9KNrX7vp/egaawRFet
cb3LUoFjhYyN3CdD/95Ydr0rcWCEUCze3Dqjd61OcEuI2UHFqHc9acl9NLZMPeP5VUxNuTcn9cyn
NWF2CNgDZdTAlmYPusSfFJ3VvRlmsU5rOAcYl4h8KbLHJ4Q6LAk50vrSfg06+iEHxkjNpPenIe/O
yJzOeTTevb54KB3ZPiZz2aNAx91Fo6apsLmltUqOoTO9TwGm5TLAAph1W4e39ziJ8i2ffXUaXPeU
wsLBnK++xqVWfemb6OwlsD4theUFwgAXgMl9COpcW2cg2rI5lg8z0nbsMbGxVS9giTfJCffP0+xm
KOnOj8Yat6VDo6iKNRbbqQ20ygLdGdUdyqTmsz4u4MxYXoiji4Iz1X3qVOedZs0RAHZIfQz7qu1E
WNBVfElI9qzzGCVNmy/gIehkB4W30cn2bO/KAaFsdxPRjwi9o9y3sCYweA/9WviNsZ+gta9s276K
wvfe2xdKJwsn6h4mc2gBAGbPMV1OV8hp5inrjI3b2PR9T2CFMkiYl0ijb5NdZGCa7l6zxS6Z2Hgm
CHqq77GfgQdlNldTX2uxkFb6UlWWlt86WNBCHEnNCXAZzJpZJEnAeW2kP4iYlZDH5OlLIrkcWm2n
ndNW40XxkioHMYBu8YtvRwa5xD4jfc4uMWYqQf6A94+FrXtKKr8/9VXwApSnCRvIK2ujLWmEtKcN
Fx7+o4VzlsAAhrWgp8RkovTnYOXurs5T7Vj2T2L0+7dh0t/6jjssgdoyTAw+Yiof6RZr5+QQ98kE
jDqGp8xozCBaF1YLp1Lp+nB1sVTWNQu/tLPPlBB6h2CsXkmOJ2dHggGeSpM+wZo+hKmQMQehlj3C
urWoDhhpcbTSKNSTsJ/j9TB6e8H+/wQQBGp/AOe0Ys0YdQhH2WB2ITvc5kK8pT+OCaqpUxkXkbiv
emH3e65Vr4wqSAyWVSN347K0MFoGvqZPgWRG2Gpj+jWhwgnoIp4lseXuoNF3GmcIJ5GBAW7ZnC48
s9rOwLmL6WywoMA+zIMwuSK3cX+KFCvCWvfJ0DCWOgqXYXMtjJsq8i6MUo0KsIaM2lCcYqs06FXW
fuXYc5lPRPXNAor5oGVZ6PjvujM5N6m17m1G9O9U9i70obt4uUGStifYrgxqkuY0OvKOzOh04tZN
tXNtKCXfDH6Hjx3h7FSA0zslce6vyza2143RlKdRM9kgFuNFS1nyJbpNSsRx+3FjxuIn+bh8MVra
RxdD8CHoXosYf5Uw0mjtehmBKZcbO3KryZdtHs+g5Ojgi5AsMOhzweAXHI+w7XHZBtLYQWNE9PPS
iS52Kk0OKbpQq5qo3dc9tMtocEa6G0Zz5QjuL7MZxSZ3xFpdE9o0diluTiTW7sUkVLkvFbkiJtqM
mPLSUhcaZ+eAS3ImvYe2aeVDtzzcLzs5ZzA+lGzvjQ8MLVmrN51fXr1lTI0PV16c8cGMnWQPBJgu
wBJTzzQZ2QMlaDmGRe1nRjPyquyUu1e5wWw0GDaY1HkuKgFODvJsp3nos4w9te7obGuAQ4cEc3W2
kHyp1mQHGlgvZZtzm7SpGYPFmHLnjvHO4WLcq0K/ZGSPA1kWp0BlyaHR82HPdQ/mTmC4iLGFDPNq
/p54VswOuQiee0Ncyq7V3yOLSqxEueVWn40vvVx4j3j88KBk41qKBsh2W2nHWs+/KQMDYKaCU106
VETAvX4NQK+z3j96gMNvbWecBEDaU+z0JgUGXr/C5PMJKJNGsaiieSwhU8nc6H3UY3JS+P9alqRX
o4aYZo+Athv68mwEFIDE3pogpfGRKQoZRMH0gEVo6aP+FSSZmW2aKDvhYJnOqmhkcEtLgAIJVXKs
Xc9jjp4wFDTHGC2BS716QKLfZplZfx8H/SdMhE+nKqt9FMjpRhHcCWnhJmpL7FWHuHQ/Hu5HBqkr
qrH1bkvMvdqYRRERlaDFgIObI15mLzZgRSpbMQvI0m4fS3amU0JKSrcmHJ9IZcyhvg0J/BmD+8aK
YXx7jlPjxgBc3+Ql85yBvdsOZYttH+POdS/k05AVpD0qlIp0BMwztNX4inP0pybxyaZ5roesM82X
uWfVWs4mHSzLRdiqmCoJnzWdM3afClvKpWilHk7UDmymkskmcEEt7MnFX2bpvSZV1d1KPbAviWW+
Zs2jy/z/2c0ccQtavK5JKYwwSQNsAgF5GFsBBEIW4Mv79xa2pr++gvbbHu/fJpONzUoA1i2cjluC
AMVq2YE3r/HeNsf7Q0kvjdFmFABjwbCXKvbegxqw0gko/f3LjLH2QQE4W3Zl9wdn2akFy7br/pXe
C+4eVYcAzilPYNG3gLA5iMkLd4sMw19flwJIZ9xaqYNFIT9EIoIMrYy/PwS+gFjgNiejW8hMVv8j
66gnSueJF6Ci4O/59/tXRla5XMPdr6nnkAsdEM2Of305Ll+K2OQX9bgaJdIpNsyVa7JjABzn5eH+
7e8Hx4NR3mTMaoUDbvD+AvcX/Oul/vlcSzoKfl+1L9iAzes8o03CGdXr/cey+3P3F8iooiRxuPwK
f7xgRqBii5nxtUEjPVYutGEaj0ln/fX98mScgBFXmDI2NKzJtY/7FowFm3xmd2Dbl69+f4u1loVq
3LFW+pfn72//H8/9/vb3f28x5qGk7Z+vnMdOjnYAbvT+CsnvT/H+vabVfBKwtI8c/DqDS2EfI7vF
xawS4PIdTLAG0ZnYPwWo7EvvP6DZtMPJ+jB6Yy1PgVGUhO04OjyCmxmiJV9G1VAyGeZf7l8ZiS+3
ekr15z+fuj/vLz92/0oGvgwnrzr8frn783+9ZjUi/Nk1/rnf7IdUQqP8C/awbPXv/9ALduB51lNI
WdPKXk2HrgYtMA1uvg2WRFi+BLNYF63M2ALXvxxYyf1w+/2x5tluWE6q+5k0ip6q7+VhWB5sF1t0
M4tkq8VqPDZ1OR5N5HlEPb79/XB/roDQexg0VPOsA5/XwSTb3v+QmBjC8f4weS342ayF9DP75UuQ
Dlid8AvkDgNkfC7tavE1UQdlZe3Oc2vQQQK5DxoWEUkvtOBWQwG8aT45VsbNIeDfkVs0RvWm+VGI
5MUoyycrQ4JV43ZilL9COqfGJTawHUwhCzTz5EO6F0ZmAAnBXcDo8CUX5kNhkhIwp+yHH7DfYRD+
4lb8D4tumSxyTmtl9dWfrMNQSgiJERxDaVkXm8MN7j9GvbjBfeSMr2bjPHQm3V2xHe+SeRGbRXSO
Mjc5evyCK7XyJvmBFsesnMHoCgNYVkd8MrwgnoyVlN20pQNqVUyNjbrZbZMc+HHNSvsQgTuLbJpC
AYSNy2y4p0JDuumD7gUn8lrRGrVu6BpmpP0EI7D/auftFxSzsKcJUY8NIhn+Z+18hZ8Dna8LDjLO
Prlaw81W/D2xACHi49dqps+ZCKVmF3zcDGb9KfBXce28mMr7rumhLiHZjV736RMiXU2Bp4EoYF4Q
yQzw4sQEJzHZLHAbF7A2EqcvKViii0qL9G2PBnSJI/GtEQshp88NyjbGQ4XZImVyMxTsLaPoiyBn
s44nlvKlHa28msLpAFq53a+Z5iDI+L65UwiodgegFD/KzNYN5suQ+8957q4Mi3dOshM7RuZwoNEj
RRiayHskOfPzgGZNcmoB2yyrYIlfgx8CqvooumtZTda2KrK1HRBV81nXbDpKJ9jT5tIHUlXGDAIp
BbEtI4ww26zGpumZWDFpN01xCVrreerMgIBPByRpzp6QqC787VSYTRBPMVOlO0/w7rUUY6bOTFWw
W75ydv4yiErN6KSpZMDNAh82PgeXYZj7aLaZYVhJOA+i2bq9/sEGAkbmASo9xCEjBR4OYBtdfjXu
oq7+OnWwm+tKfIiaoBee6A0OyWg7Ox7sosJ4mjznB23fG4dYWUaTSdvxHvetDvDQLCjRLYsobEd7
b2PyWus4d3a61mQ78sCUNNOyvRs1bdqySjbDMin1Da3twz6NoaraSWffxgl4ptLL0xwANPGLwrnN
pSEfmarv5mXbcH8qzoJVS2HHk15OGnchhxRjM7+bkelcirnzDh7h+HVqIxdQkOqR6Bm9GxmZhgl6
pO+YK2LodKLbiLv4ELBJpJm75AS1BFBXd4m1VLa5ifgLpF2Xj7ZbzvRZUMXQpuTaJtguaDjzLsDj
h68Fv5LFGA1lQg63cZzS61CnL9woAL4sD914HEepP6fVWUS8UtpYPxofwrzhRurm2S1qP5UdWjr/
zAUYYVMoARAU5pAqdlYdmVyrcvKg3rycJpp4ihPvmNjWuWIw6wPtPjWzw4ygA9hQeE+0KHtPoyF2
Uz4PX/TefG7K9jPRC3phO2hG42SVD67dtWzUKQ/xjcziqkHEp60okTDA1EOXasMKFtzVYGc3VGV3
wvj9nfVOtkuREdH9RsFy0VZnL30toO+z+lftFpwLR4G6YfSAVj6Q8SQ4ydKpZlmY6xcoifbFMSfS
+SZ2xRFfw87VJlr/+tRZo2LnyP7emkpa42wb9mMzDEyXgF5skavkqtK+WsDm4RL45xHf1Z6IuqBh
PRnpdzTgu4hucasXyRZ/+M8pN59xViTPRFhXSdQVL646TbMMnh06VRIn+1oYkzrDja0vqWY83V03
TYsqKSr9GM/tfnD53/97Z7GxJAb+xbjt47qiTYk0h0GB2J9Ri3kw00B4Vr3PDD/bU0JB3VYRafSm
eS8+psXnsZDwguZp5yzmjtHtxH/zK5h/4vUIIftcUHXDMXQGgdYfdvYAkjzwma7eFxp2p6g3H2jq
qDaaAizKjew9N1mfYwiod0E1JFcbnGdgFsZao7B4LRurwBkXL4Uu01kfjOJh8ONbx3D5wHZVvy4u
0Lsa9e/fOHMxXP/xxvmeri+gQ8umvPQPQzZphtxKq5E3LuhcMO2Gf4iJkhnWjO2d8GHoDH61GQfj
MLggvdg2Ze+ztTfs7EOo6RyR7f8+bmvDTz5cU3+tEHMQf5yfGFQcYmItS2DUmC+wawn0CTEf/5vf
/7+EG3jXA5MUgR+4/Bl3w/l/gvZNEiSMooGUS13J0t3WABR1kj/CIZ+NofqAK6MkgCeH3Zx7bwNY
wbNhX1I6QLaVWdlbvP1n5X84WdruZ9d/CxYFpEmpHSzVl3Ss63CsoRbIInHCLrWvdpf36/sf8b8R
sNtU//y//+c7q7xyI2TXis/ujzSXQTTo30fAjj9b+XP6f/xn/wiBWX8jSAC+07YJWt0zW//o5PWc
vzkOz/+mgv4jAmb8zaJu11uCHqbnceD/MwJm+X8jRLmcEctRZegcUP+DRl7D9P48wQKdGS6yE8kg
/hEM/79GSliqMbfrnXYvR+4Ei3Vu7vAxxAEyYtq2HFmxsHG/Wt22KZIb4l200TgGj1zrN30WNbc4
6J76uKGOpEuzcymhNAoF2SBrcxYlPrbgNK/SnRzpoPZ7yrwBI50ioV/RE5ydMc3WMXIwNuhMhRom
Z6H1liomXsHiHSSvGfHQC/xgNHuDmCg2ljmxvhfW9Nx8j4z0o/Wr9FHaZrYla3ItCwK37CRfzQpP
mtKCBlj+APyIfuw18q+2S7DOh31ef/FLxjM+lje/ni+TM0hWMLHEJcL4T9dfgQ9o2yQLmLyM5FLK
lmaXdd8ATzfrMV4zTz12tgS91UcyjEcuiSKIbn1pf+Iw+9ZYFOBWOlGRBrg6Ha7Vocvp3AMfPZN+
P3qQjzGgsK67tNAfKtNKmR8hpkq9lRtfMknKxkWTqYiUUmZ+S2fD2zXQ+reOhUnablBIY9S5NlYv
E8NQpMTQj1QZmopX5q5K/d9y5E8Cf2vFzW3Q4re4Rlgi1HQjEo224t0qnF+svMS5SGSEoZddSyJC
t4Zb3NsULAgjWNfV3G3TIbo5BpkLTTX1lmjtOjVMvmuRjJKF2BIEPM2buGkHhlV5XA6bRprf7KWO
UbcA/k0pmi+MsL5hfyY7Frs+FWNVChDawzXCgn0pvsxO2DDeu4ChKHxL1KfqCQsS71sxgLRuWaMP
cYbRTp9IBvBfKNIYW5JQSxsTRpgg5bmCsBuTAPml66a9bvJ2tEGNzZmCtfVgo/m1r6S7+FCSw9Tx
e1qIVpuRGByFM69lwpTfmXPsDEDAZ/afzx13ByWiC2BL9+xn3VkpoyIDbSrGvHQ9WAaE+CxTRzMb
oWF6JWoXb+9Ar5s3PgVt6+4YseAbyI6TH1B7NhjdFhAIby0HnTCsM3KhYJG6hwHqb3rnCAf91aR0
ZIX3A89sM+5MqEdrFL1u9o/4GbttjAfVStQ6HXF1QqhiO7NMHuhbwM3CPR0DL2YMukOVpT3QM/pW
zg+V7XunnJbMNS2mLIXnkao8DyQb9dewyjACKMExP6gP132jMGx47rWvDpL88qEyKug1PlRXC9M2
ZTHW8SZlc/LWS6YqliKx3U6xe7CtKoViWaHamdVr42U7L5ZuOFLntR8rPgK3oe+qMtrnmEPh7KNu
rrFO74wobR/NSF8XrTGEbtE9Vi3TwciMMErYjH+9opsveQ4hMnHZQQAUCCPEjMAipi4YMVRRBZKi
YWFZc/AUWzBTI2Vuxrxvi/qsMazCUOmvc4tdB7FSQczB3WC9BrOYb4jdfTM6h7QHFxLR5s+TmuMz
vwqVn1+mQqOw0i8lncOE5Cb42ghrFIb0OMxYAeQbXfY/3Yp26NQnC6McfqwzFU4azQ3CiK3oPKpb
DipqJcYBxT1P5JrBNpdFaaFgDGUIxehx9BTFjOix66HIP8QAL6aY0h9VnAH6j5sbMSS4Ok7erWed
j5fgpA4kP+8pzc2cVYsjbgf4HTca+8tfwEzELlJ8zqixe1J86IAt8HoR5OepI99ZU4mx872B7S8E
g9xCpx/aZXJS+a+aqzhEKa54xNasFMMDPXuBh0CmSsOfXAwUj0lJYQmhl6b66Vflvo5K52SSEYNV
/6GNODvcpegvq82DKw3aQ6vso5XaVkA8UYNghulpAwe0MaydmhOoNbMHgIiCHWHEeYqrY+P0/i4T
4ylvgfW5yw+NMTLXWJb7eKZHxG8A+OJd2vili3yhUnub7sHplt9My5RwFHoKxlFFVjkwGr8v552y
pnNgcSiU1VY7AGJHHxe2v2ohIF4yIwAc1jDKZCqzsas62pHBEljhoOHnlZQbJeKfqVYvc3IuquJH
nAyXuCYUo2HNwhJXbSU9Q9S4FNNGuYKNyWiH3WADA4hhMNtaSSFgFV8z3aJet4Qh6Qr/l/Do/HQr
c2A/5b7LWnfPjSFNomf48EYr0nFZNqFlF3LbFrDVJjc3zpGYk3VvDfmuMHGzmnQwSGqn9nFbY4iz
6wcaDwVUvDhMZAEkw5TdJpi9x7FHA1H845nR4rFABH9sZe2tyDdihdKa0I616HHoluritDk5nsh2
GEV/jJp1xMIVXaYuGcOmN3/NZuqco4I/ojRpUjIB4V5oCmyPc8alCWdNWJrgFhwhqMVjZCur8V2P
g2kHtmw5DPZFAghqBIpTDCXyyXLfWnIaQSqv2BxA60T83NRwrfOOmpZw3lcuRaQoMyBRdSCCH9zt
caEtLzcWw/PYfh/0lgAD8zJ2yLSezDoiRA+xg7C1wJtHV1jcQwTGHMvSjD8YAVA2uCJI4/VrLCJq
fT8ZZyyMQ91Rk4AcN8LUIDIW0weEX8UeRgjD9Ki4GBByMw5CNw+uXjROu6B9NSWxWRXocjXF1Ne1
XGp0XpajGOySGK89DUp7BIBPn4EOoEAKBCwF0KRUzB4N29sHvJ9s51N9bw3iqdN8qDo9VSteCNiG
cJsSHUKT830m/8ptCPxjtxRC+IpoxhKT9e+BWRgUm6wh4tuUChKiNH5xYyZ+P13R+fCduP21IIE7
LVFcsYRy2f+/W1bHgcHVNsPTJY1s2tk+kL55Mj6KKPtaEUk+RywLl1sZJEwAkQL3XM0CyVGNB9BM
rj0jh96qI/JYbnQ0EqCN0HThkYCtAvexE+m7FLSalCngoK5PboEtr7SAJjtF0fXa5s1dZ1i5KB7R
pk1e219rDfO4WpLG4p459h/auWsvleHsGHEd9SShpVTlrE205dJJ7WNg9gzfD3Rc0NWqIWDqJ+6F
GHfc2GNs71ZnxAc+0B4wrY5PaGv7gTpwU6QSGBXgoZVMznLGSU+Tj145289uHQ1fDCfdtTL1n4ry
mZ5DqNmmkKfMIPGkmKkFvXOuuDcX3BufytniLco6fHZ6boVY3hHxGEcJT3ypbVircTZzRaWvdVGB
zEUPahdlKEMiShetKAMBtmhH/XhMFy3p/kD852VadCYMysPNXrQnbrhMWBc9CtmBuNuMRlUvapVA
tnIW/apblCzIiaRz0baqReVSi95VL8oXlhTE6EUNs5HFuCUySV6UsnhAM0sW9UxfdLRsUdT8RVuD
3+sd8D47lw7hjSkx2K9Fi5OLKsdaGSIo0t190B8h3el3De/+1KLr0cZWniakPmfR/LJF/ZOLDoiS
q1MwjjY4LSqhteiF/aIcGouGaCxqorPoislofzoThTKJ4sM1O6prm09Zkxc0R7O8lHoN8aZ2xTVg
6NpCRyHucM7kUcwq43SlS0npZGRiB09zk61K/eB71bzFAOqvzo2fEN8yyJdD8HrJgT0s44UJPgIT
f9Om1D178HoVrbWZOTQVaesyNuK9BKsI1K27MWlYB42Ur7DIvDUBMPxOw1Zhb2PBX0dU04tXymra
vW0q6LBak+y5xVFpxDB+JSrjq9LxWyeqCXOTHUDUV28uJWJb8GQblQwmdo8QhSghdTFiB29CwEpl
0YQjd62DEZQv0KnHMHNhntYkoXo3LEijrwyWC6DLTMCTpfVYQpEpDI+bXsDkt+dmx9BlpWPS2KZ1
7+3IA9m7FLvNCvbzrRhLIiqi9ei6J5Ts0KzaimBiGGp85FwoNhC74A9b8IVy1z71nDdd6Y8Ul87Y
xOg093lHFrb6PKdvok9ZIFY95oe6a7ax0OHMupSij32HC42pkT4OP9Jv0p2pa65nbzVwMPsZ3hDr
5jqBPHnUdG26ZYUyaPW5Nb0bMUgG67h3nMT5YHGOYW+mc94dMVAE6kNmtUUeszm1DdPyzFQwLXyo
zIERt2d2UyNiHese09rD6O3WgJQxpGW/sDhKEiecAm6TPWMgCk1nOvisTVbEg9gcW/5PpL6brrOb
LORobnCh730NZlShHkehF/vR5NTF7kumCSLZW+zYF2YlMsRxVm062R6MGJRRyypu45Qp2qTx5td8
IkWWuQw0PBT4mKLUIb4Qhma5OOTPzPrOWht98102K2KUzwME+o2cuh8x991ZUWHfFWWNHG2++Q0b
1Ay3/HYeydnJJKEVdPC+wTNhFzua/aEbaEJy7PiLq3X9JsjJMmOwcQn3sou4Y/NMFhL8dTFoRDPt
zwKca6w07yD9XR7HFt2bgHtHphETRnT6dcSvOq52ppyHENgwCRWsCnXyw6OLKMS2QO+zb44kEuwB
0lcjNwb99nRbJ2pVdKW+onySbZqdsL2twKeogEhqwBCKKnXgL1l7GJlFsIPC99HSUBL0hGBMbhK3
YfbDSKcVzQ88Yx8NxUbVQX0K4vrsGkX3oCr73aeK1BVMmGyosvusih+mPNcOTM4gPlF36boTOSHb
rNdd4BUPanYfmpFNH8Hd7ywPPgkY0MjE/iEAU0Yr+N6b65PuyVucAUZnCddulI2TmLlqt44dg1Pe
1l4dYDCh4uRi4sPlgnZj7vhFwW2uhRGYNsaWYDIXSZmbGw1TLBXDIgsNIiHkfIBwpV7nXWbTvMhZ
ZGen/XC9ntR00l+sxj8KYoyrkn6tK3ZKtWV12BwCwjjsr5cMu8L8hLSkqGdmSe032r5iDLbKuour
NZeE+9GBIzLiCIV6pXmYcQ330EOKAO2tKJzTas7RPngxbKvZsMD6Wab1x6yN2YELsAuAU02bBH4Q
93dhrvsU4lcR6Den+fRbjKcRtpA9I9aNOzvQNGt+Ob2klVW6bTj0FCmxkcHuyck06+9maQRHup0J
WSnLpP+MW3ncs2rEw2qdSlt+iU2o6E2bv1cirCdKxLW2qnYu3VT+09RLd2/rXrXNWx8iHLPgRE+y
VU8NMpR02a06m3U2+GLaukGf2xPxN7o/uJSzCjN0ZEL8UrRZYxvvNg0VhF4uyXIEScw6pYxXlTQu
Ga1lj1c5jSEb11fuXL+G/2DvvLYbR7Zs+yv9A6gBE3CvJOhJUZRPvWBImSl4Gwi4r78Tqq4+Ztw2
5/08lEqZSQuCiB17rzXXxFvwM/+GLYdoSKiljNurIIxwOlrERaLEJTen8pmyoIxao61+LNowWrtM
gHezjsDbHF+BYQBq6MadYdBBazsEnPr8WyCu5puYvIcU4KWGpohy5KPvKrm2LRb2W1qF73YP4Ntb
zEvIpvFCSPx51ix+9uzDVarajeXUcq3Hn8IAEk+sjxYojRLNq0i6tCTC1Y7SkK0fs8uo2Pbqarvq
sSPLi4zidG9QCgUpRrlNYdj389jxbc9EtI6blOBD9jI48UxAa1l4tDPyOCr3fXb19kd2LYXOWKdq
4yDHebOdtZ9xR1tKRu+GxQP41Pk7tLbYOWDg+fAi3JKJC0O41dyze3VMh80B7oCtB8x4ldLO2rQo
SMrRFlt2lHJtzBRNFqkxA0PFxdX8CduQxCudVgyZfafS6fx1sTiZ6a/RRqvDpwlb2XpKitfvXVza
4P7XrLuQxQw/8UQ6XhfkguP8vZXwZMijUjHGzTPaNJIgK9fHzj8e4/k2mLRttEoht849rn3MDeQM
bjhtyjXVRLsTSAhgBNLbSWfOIngvbM9shqx8fTHIWksPTZ+J8C5o1RRuWe8rnXi/iKWfaeZgrJi0
9wfZic9U69nekx8rYvbIpVmR2Fcc3PxRM+y3dgKLpLtsiUuyayhGA6ajKOx7YLPo2oB1FQ6poZmG
VK43iZFGDQwf5Gny3Oik0uI+nOAPE6uLgkkWNRaG8Jqzcbr0FSP0KIx+Dmj3sbjnj0JNOfwbksmd
4awAcZ1bGSm8X7axoUsyr8qRpoufxdNDYSWvCl2DtWw1cklqAlLbU+VATpqqZtgqQ2FYr0EtFODX
RT0+JjO0Rs4RhtPlmen9qvUM+/TvCUbZJd30v0wwPM/6Hxl2we/8Y/hof//9+OLP+/w1vQBGJ3wL
rJ0DecqHG/Bf0WVML1zPdWzAm/9EsLP8PzwLpB0+LYGe3jK4038S7BhfCHaZSFUc28Q9o1v/yvhC
uP9MamN64WDMFToDZUbK/zxXzdI+To3Zb/Y9yriAFILjbPTN4j8/Dgt4A0qIRD0+kZ65+hb5aT1c
DtSke6MfxqBoXKD6kr6nTejeOtXYtacCVQBGsGDK4I3bKQzPre5ioa9lF536Mt7AYiAvG3V2MFRm
d5JELuVZfFay0rZaRH1WL83nzllLx1GnBIPq2tI6PTCa+AOgGY5p1wHaPhWHpDa5zAv7lDlBiWiZ
tjNdhmSqFqnuvBOEyG893uI661FolvJNjGRT1LwtlDOtyt+FBuQoFGpHpmQXTBPltB+7L5OlR5ss
DgGwt9oGAVm2aUkR2IRtTCMy1Nn62FArbfuxSvOTHrVsHZSNFCaM55MzRbtyFrvaTcDBGjZZNh4w
ymI8eIreBa6eZitkdg+M6Z1V3Hj0EuC6mXcO06I9FnQL1vr0xOJLb8Cl39nFLRISj7JSpK67Xkoh
1FX6D2pflq8Ks4dpPw6DWW9ggmaPYeT+SOptm1+s1qlx6Ml40wrj91y69LpdUBu5aSBppxXIwo8Y
dtJXrUzeVcWiQR5ompGNjVt15HLfdRtnQNXQUcgWhb5yui3n0Fc2UI1aNSrtNu0eIXBQHBp89lvd
7F5wfcNSGOmu2nN0ih30HV70y9ZwV5dhQQZPbN7a3rzZGTwln4teMKgYgjEk4u0VF8NdmwFN0KPs
axJpkLvHuUeUDHWquCj4p4VwnkA94MCRsLpkO51s4rJpeZHOUtH5sRsq0cxx6rXNNZpt382h17VK
3O7CFoz+mGneSsLAJss9h726GKFfruKxBBDUJesk1D2kOd16pFdANVpSyDHRyrzoZnrFuZqKs61/
totbtwEcQLoSmRIhQAOaFhhdonffCQ9T7dzV2nquskNuYcyfsncE0bTfq+pRMX5yvTJ/yQg5AHRX
dOO6tuI4IHeoDQpX2yudzmhChDnrCf19Uh/Qs7m4ybOQd96rZuXYnbkGsbCqC8PYFj3MSa3BIE1B
gRc631uRhhSFWJlWVWxnlqybgu/4qsZuXQ0DRUDj7lVND94nxvdA4EQQFVW8Bh9F278kgROVNmIm
fYIoEj050HFQvbN5QwvzRf/G7+KTHLxmQzrVNRTasYuQYij4xZfJw1YohytUvTOmcwx09SNSle5B
C/OtD761NNr4xarzzTgkX3SYwqIoD9Dg96FHDwGdYHOVjr9Pp0cQTXKTjwx6BPJDFV/c3Gk3eRaS
6A5rsctr/K1+TQJxkZ6dMCMrwsKSnBYk5GJHw4kN9EiSGs0gFcZJ/dmCnr+376w8RmJvaUSNkHNb
L9c2LZm1VRVGaRAar9MABT3S+weaTRrlMTJhN4UtAC9v1R1laTG5aAnycKo6EDAnN4PT3JopH8/W
DFQDRkiHr4Cc2Ngq0b0ltdgVVUQA7sTVqc8fPEjC+4IoZD2b5DbMaD6yKwEtFOtXv5/9Lf2OoVHw
qpP4sYqbeZPH5eO3vSXtiq88xXfSzREMq9j46SZHrZiN4/AYShr35GrpJZQAjfmzce82Rh7gXQEc
fGM6eupKo1xZFjORuoBaH+o/06RHCWTaL7NZPibsGLDXMrTES+KcHFG6p3RRhjAa2PQevQs8vmqV
j5U6wSwkopUXYDUYrBNltidzSLNNp82/+oxo8nDaWtP4khq2x7UhRf1uezsr6rr9pMC3jVjL2Bv2
BP55rBtuCznEtKNDrYhaKV7a5cJvGqM66QbBG1UONYm4jG4/V8lJJBhQsxCXG2cL27o8X9MMiA+5
1+8qWDs7yMAjFx2uo5OfMOStiPMr0SSuaLR8mS594jqctRMRFdopyaVNLJ95rzFLOJHaRKKutgSe
o+I9xbnS11nK02mOmzIfnu+Isy6BVlcXa6Qt6hlwBjgUONVgF8aNn53d0nr11ZwybUAhimi/3oPt
vFQkIGApmdJN3JIDkHSCInd5Fe3y4/u3Zv6KodAdv/8A82Tcc6L9+SrLOBtPbI0TNgF8l2tSBqaG
beGfvzaJc/C6F3vx4IABeKp0i/2wiveT4ZjbVpi30UIlzTy7jzPr6LjSOn7/VuK+h60BmKFLbR0e
df9V2E20rSbm2Gb61uf8bejkhCOrmfGSAMIwifuoFNlm8hkldpN5xLNUHoj2WyvljrsBk11DGvWf
5M5/S2j+lwJ0IRX/Twqav2Q3/1F9/ce6ylXxmXz8fTH65/3/KkYdpDS+Q5Su51imB9Lqb8Wo+4dh
uDR4dMv6sx79L57yopjxwSZ7vmV4nnAdhG9/q0Y93Qc9Af3YdvEw/ktimuXp/0Gr5qPKwViGKZbU
WAfg4z9KaSajzAygX/pe85HoomeNvuz5pCLgM8tsp+B6T0WQYo8Jjd8Q61eS8boesxn8hVUPply4
SXDOR+COhuF+qPd6gvvrzRD0aJP7vzvM938q6P4+bdf0/n+v1nIcQF0cHtM3/gkJXCG5qz0v4tWO
OoMaD+N3Ud/rC0kjFG/Ma86yzxAZkO0DA6LQH1wSFOv5bvL6faN1nybGUqiRbDP1DWyqjYA9m1Qe
wwXnMAnBCJXsOMAhilrHv7rWb0kjMhvJqQivPEzDJTGD2RCV9f3ycESgQGXg77hF1g5b0VQ/l9v0
TPu7mgA/nq6y/f1AILvOcrc8VRdRQ1hnD7Pr8lfLTZaHbGpjt7yCJexueSiyWo7Sg+hEKBqP/teL
agReel7T8gK/XzDb00q3N45brJfbJDxcRK73giQOa25baaAJwT7R7lp+b/hd0kMKO3LQSSBHGL9J
PP263CYuIO/ZuyZenLkov8uCpjx3WW4a8XepucYaTfLKVWTjwVQFRAL+a9VmubdI/L1ehO+OXHTG
PEYCPhDoD5E7eNO4b8MeBSA93opgKPzL8nAmiRW93Aur3y63oC15a7g1gyroOzzt0OlfptcSi6TW
lrja8iRg43CPrOQBeI7v18WTkzEMt/fPt7o8H7GXi2F91+mrpuxpaGkI2ePv/497ikmZoq8nBPb7
DfA4olYkDSVYBREp8cTLky/vQWjppsGbu/y+HMJw+Z1/k3Q1fDpN2ZPOS0Oj/CJANoLpkSszFy7H
iwwHCmhFXy4yx5XD7311n5pPoVMEOgBrvTsivFrKys3yx+XGEpwLM7/9xEhFx1TQ4IcQab+l78F1
nhkUfx/OpMshDEvn94TnWB5XZv02YcqV8XDLQ0AMW2M+X5VQEJZX5bDz+OuuHgODBpZaNqSbBIlc
yO/LvxG+vqLLKJbird/i2+8wmnaPOCGZ0wMZ4BUsdxvyreP/MCyEAU4IkmPa9j6lT9pXHwxmVz7O
Ingx66IB8lOf2WutdSsOPlBFUBZnD6MWPvkRXl5UG+84WDc5/kp/su7DIn8ZaicNEttalbjFI+my
CLuXpjUQxdO1SbO1G5MjPyakcHjKwIyyQ6+X0yL0nrLyzZTM8rUkbCgdPFql+vCzRDNVxOi4nIgv
DGjh+5xYAhxVnGdqYw3dDdfcunbkRlUzR9C6chGL/i1D/f1/aeJYLCaoNv97GepL0kZJ+Y8L53/e
6a+V0/7DFA6PY4KC91g6/9bG8aw/wA4JF/ujTeoARti/rZz+H8K2aYDrqMU5tXX/byun88eyxHkw
5VGp/ssr5/ez/MPa6fH8FlJXBx+grSNQ/8e10+udqqrIYd53Mw5Q3yDmJSvTjXu2u4TyLkpLJj4l
9lumo7N76oZ1JnpjB9USt1Bhhd1xWkAWg4HfynTJ74zwN4/D3hjb+ljVoKX7zNz49EuPRa09S8Rf
IFyeZwNXGLzVwPdjvkokVLJ9pW3ds0SPD4SwMobwjo0uHx2Mrp7sV3ibmQ9UF75vpKVCSP6a5/a1
Dsc3RF76Fp8zcL1ofB/kffLS2tJYtcNpTnpt5Zr1O2P8T753yG5if82k+iExERRKiYCJsMheO6Az
xQhAFRNuI1lmsAncftpT+YAxWijgxDWsI4JIsGw716p0zaOshLX3XBVkNqUuA+SRma/wYNlQojsu
/jE0nxP7KPgyZfnlFjTnYRZem9YHce4bSBhV85GO2CX6LH1odQL9fqFkfrKSnrQw/3k0LJQLS6h0
LrET8vE9JGHfbiPLBAaw/CgQrGgpezd7LBAo0dWvFEszPitvjZCRlRm/jr42F7OppocCqeUR13aM
hK8Ub6mGHmzGhYuPluBtUPIQEiBxtZz2z2HcvJFLo0TORduVX6Pv1uc6cRAx8ra/+UImE3u0Dcm9
qUDR2mFZnXpbIzE37kl38aO9NUXJlRSWX/XQq108pnMQJ6H/AnPZeJlm41BPRmA2VGLmUKCJQfuF
rDEqApGB2/PSm8X4j+HWsEUiIK791IYHWDMSeAXjjcy/B7rUH5VmAYhjABPU5TMjKjbpEWnFTmzw
UgSdw2Tk8t/4w6odPePQjhr363Om+IEAq8FJY7wrhv6rkAbSsZDmi52UMdiWBv0C1q/D6OwTfLiI
ZnGtF160m9L8tz34T+xjd0NU/Zo97TOew2o7mNmw0UNYHy16uHxx0AK8KeG4lF55bo2hPZpGWW2T
2Dt6Js2lWdpBwdsCS5A9VLhItlnUO0huiyGw6CjpAzyaEURJ1uJKgxlgrCuneKznFLKcMX2SATxs
AKm0Rxi558jps527fNVAvEHyApDEiMorj98/WhCiASgolvfFn6xFE5OLBnlgbxAJ1i0/xGJoGggE
/ja6jvmPpPV/CL04h62trTof9W/3M/NQvYKfIzy2xAqMsHVBNyP9Y4AGNTH/KhiQ/nnK4sY6c3lJ
ONDVr9wtXttCD7dIK+hPyQ0oGazblYthKbRXjubK4/ePEK92MuFytJcwSLmEPOLpnIEjj0VYBa5G
HFcaa9oKkNq492s3sJYDoxXNhUboc5Z2+7SFW6Jn9KDT3pmPMJz0Ywh7YjMAUUBVGMlTpctbS7zS
bgZD4zmps2WsAvGCybGDrFSrU/ogdDSljWCUUSvXwmiAa0VSpimSTd4BRu8qn1pY7w6To2Ce+7gT
TYH8mBB5BlTU5zkmLZSX1d4FWrCmsdQgg27VMe09a9v2+rVphpSkyAiZHPvuP19nYtNSAdTVV2ye
S4hEK4jhu7CBYRoP8YcXS7WV3OjbYd4W2bSnsb6ef+mZjwV0+RHOKDSHh4zqAq8Xm2rclmUzy6Pl
end15HJoST7KqrQ4MPxHnu1Oe2M5URqNzk8REreoVH30hzbaoZBcuVr5MRRkwqiJbC4STFeQ9tBA
lfJzcgmaqokODaSCxdAbzc02uNJoTDAQeGbu0bWyam2a6fSQe94SOhYHaIrmXXeoIqe9F4wr7jwd
6kJOODAJ8g4n7xaQMw3cGqYELVa4XnTjwmFwuSIgvh0mAwu72Dmx5MOws1/mNEQbB/IvSlRCBTqZ
J6ildag52eF7IRpbcZFRihc1KofzOGaPjE/DHR7YW1a17d1o6NVD6/u7yGjbl6mtuG418sf3n6JY
YgO1aAhZ3etA6+NiGlLczXZCDEGuRcylM5g5bDdpFpGkQrs1DiJfpweYGaRYNiZx7vGxaKv2RrN+
EIj0YarMH2Zc3cVtxn51UYlysNEewfl45dDi15g6iuV6JLKeprKJekDFibUF9wCd1a/Z5eYWIkAn
NBgGiyGFAOn75HiYEKGJBlhlWcdZN4ZRUNJs3Oq5Fu7x6hGDWTnukRNfbn2pYweYq+g+YlYdzvap
akS+ndrawNat7tt59rjkNwmn3UQTku/UpRqjzzpMvbUYs2Ex1R3sJd8BlKVzdOLkDLTA27kteSzl
mL0yS9XPdlgRd+aU2Ce7tAdpL7OAfgHwmkoTGzLHSJqJQI+ZMn1xpjxCD0tK/WCH6sia3lD/5t4R
+++rYxcMKhW1N+k5BI5iud+Pk2ceu6pD6dH73aM9BSLM5TUs62uMrOGgXJrJWWf26ywmSCiEJHgs
8l+lxSrSLU2+JvNOQyLUwSj8pwQOzn6gIuM6AfUcFba9zzUGDKBK84vOYwXf/8AhJFiiVjsuSgMb
1uw+Tsz7dFb9Y2mVDmKL6EFpIRuQFDWv45flpW75E9qPB1qDiMN1/wkpz0HTrBcyR8J3aZsD2ris
ZvCz7uHmP/bWfCQupT9CLlKBQT/76LlJ99EC2NcHuE0zmw9L5sSmCQ+BXZEzjMLevtWB0C7CZ3qy
tTM+DJY8uK52nw6VfxMDMO0OfvcJNoIVpWu2rtFqdC25RKB561mBhjUNdvte9wTsqdj0RaY4rfIP
TfkPluYU18xp18ruG5I93elc1mfSZ3FYEM8KvmO8uF3vBHG7EH4jcZ1dObAvuaqRsBtP9NGm7bnR
7FCX1eHwQzF3uzc6dAlm42/sDrRQzSkb9tYjH9Fxjh1mJxFjgKmet8yK3nosUAGiu+K5iMQlT8nz
xqF3DqHerFmF5hNJsPHc0oiFTommMtaDqTCqkynFI9NROGhFq11jfYovmsOl1Xufyii6p4igY5uF
416JeAcYHU5oxvyjhiT7jK2G3SviziOAcfWsvMzmmjmY63kG6Cr4tk1e1TwXxtusjHYfDXw8lVgV
cetevmdLmjfxcWADI9nOSp09XvLHLkmMc4c6mQ1+Zb4m5s6zlHPyCexmUDDa57pLTjS0WHxBB5yh
K13Cksj3WiKW6mN/3kIkYt2H0QScK66xMSQWkXwxI5HRP+ujLkgT7aznhvOLeZk9bWIn+mjZjFwT
skQ2flsTHh1VHR5ehCEDshPQvYV3G/v26qfTjZlCCzDKHDeNC8Ugc7XouFDstPxUp1O6NevUfca1
8c6lj2SNpHtORvJYIlKpi5gzjiqsQAYXNfyRNF63KX6mCwnB0mpvNafKfsu2dha9m0zLrjEl4maS
eowJRXSBwQp5nZT1wLzR3nDBh8JWyTSo7djZwoDpdtTN7U6TLqj5ORLHaGSMqomu3RtRlAVzZtGa
kZPxWNU8HOkJ4W2suleGmtVKj9z6WTdHXlgv4l82dLGkr73nFiHjCpwARqL2uUyNdl2MyPlYOesf
MoUf+J0vVBBMvi5ddB9hX326Rdsfo8nqV05VoseXzTOKeq824s90aK82dEWkYah7K5P201TngZGQ
V6gw2LJ61DP0ADY6qaNe4iLTDyFjtMC26wpDEq0RrnZcplpzFeqSFAP1WxaOvp4GkMJNzHLewXtO
eoezg+OKUN/flkidDmH7OoWwvQSszw2lR78F9WEdbGCYew0wj0l896mFeMD8rszZ4LneW1yEDDUc
+zZNdMQsrz1nNHJWqV/kOwby413lpx88CgDLhmm361b2R+9H5tWKe7lJ/CHase/bzOFovHXsDZs5
eojGCCNXj2mkwuXGm9DlwTA47mkkQCq5EyHGJSPwUqJOmmO6SjVttDx2jR1Wmy8CyOPHLANXbLnD
K2lDQ1BYFId6SPorX//DPFsX2LkdSBHBaWyj/sMtdg9m+KZiG4uE0r7K2koPjnZQkKnJLUXOVGSY
Ljv6JZxoTEw7zVwX0SD23lRjpZHELGvTmQyhPXnx6uqmSCpTL56CkqQS8FVFE0iOaKKDY6P6ukYQ
+861CTID+OSBRaI5aqpKDsyFPuNhNrYyddxl4pjDf5PuDrFbQn5oUV2Avd8S1T0Nfp3tKX+9zdiD
Ec9hLddN7QWdaVY8MpiONvL3EkvFESHTlx26CvgeY1+imtMrlxvqjdqQDy22ZKLR4n6NTQ19uF+i
wAuhupUWGA43KnDLUGEEThiBHfXUXfiDFsSAAU22+4ImBqYZoqmJxrQO3eTeEql1e8S07irqE+iZ
DsNp0Wf52cwvs90kK1YmEqVVFR/C2H2boF4UrZs/l+AGNdFzLsbFOZ4blM9NthOEBsYwXQ8p/AJ0
GiNDvIEgBTuD8uO2unksm+oE1o2v+sCSPxTZ2Z8JP1dEzUVZ6JK4k6mb5nJipsYmKUFgWHX3e1ai
OfVmxqsvnY82onU4iL4J3LLTjxr6OXjNA0LtnggQJP5oFhx1y8b6B4KCCW5uElH1geMwqsXxl0YD
UaN9vC+I1Uiz1NpPoW2BYWYGbusesO6puE/ihUUNjXNrIGs+ElHxs5v86gRvUK1VaZ5C2wCa2mTw
GsLhKspuA3vJv/l5qpB5ZU9a8WCTcvPokNtyaYRxr2vA7+q+emBEiObDj8A2tpq4YK45FymFXizc
cxU7/jW2UY+V/dYvmmQ3dUKcNPeXTrv5RNQRMbppw2cJbEuvHgfFwC7DUHQKobUoJ48OhZYnBw/7
pNmY0UlGmrPFihI+CfSbsetXm3Gu3wlp5wwy7iHPxT+QsNHFabZjbN5h5wXDXrXlnQnecW3pLak+
dtYG3rLiuqGBa24sxn036aiOI4WtTnL2DnhqIo8ZpHDkOnbcFoiLorkrzBNo3u6UYkkzKsyYlSef
Jn/qN9CB6Svnvgx0VG8bU7eTTZnB/u6sfC9df5V2dvrOUm0ikiyno0N2BqFYioA2EZBag8xbOM9R
XKpdNtE4d8yyCFpdM4/OM7TJcayoXMgL246+hYQGXdCiontx2pyyBrxUYHK8tywBq/pzwC5xQwNd
rOe+/2WM/VNcKbFLM4KYh8beTIn43ZAJY5MZtyuM4ieJne0hnrutX6cO0TMKOr0DM6lpHfPFEofY
8P1n0y8/EMJ6e4L1KF4NkhI8SCSz01y6EkMYlrPypAyQ9b1U9QeQo0eOxJuQxQCq/UQpGN/KeQ+E
jQrR1AlW7u4as5xew2i2D3znrAD7XfFQWHAXq2g6aG567nv1gsY4JzHeZzmIYSHzFT9p2mCuYJmX
m7nzvFulMSHzTVAJsvvJj2Cus3UG7v0xTlEr00+HXUH966JYhRsqGfDGwUi5dE0SCZu1n5JtRNvJ
0eSSD9Wcp4G2Yei0Pxy3YAyFmBWNA6FpLiDqUksex57Sc2o12EdvgBvA07RqO7QLYkSjJUSjTa7h
7AO22eZOAsE6IxUi6qCSdl2CiySr9rHZYyOguYIwZJ5wywxEB1WMd3AT4Ok0PpoZwtU9ruDXfqi4
3owVSyHyg72a9TUf+XSnBk/cc+m373N0oCtILFPgqPpGiLN3cpYwEFPzqMjsMWjaOvlhgoNiQ5W/
F2g2BDnDK5U08aXwrYRKHVG5HJtoPTcxirGWTowclbyCCEF8xdsKnDj8BesNYE7LBE60E51UrUgP
ZFPfSm+27qWGDbvxNPTMFm0PQsHUfk55006i6cFoT2C1SyPet5xyTcW4hRy6wap/F4glEDY0gSEk
pmEarPciUsNuyNuO1R/ZiO4n5IQ7Rr1xJ3I3Os/8yAkfaBsissp8xEPNPMHmquwtk4eFcmlm4TnJ
dYKgCPsGlVc8IUnh+0+8pVLiMRk8gq4789Qyleh9+6lqQPNBD884/k380C8/Ygf+vdsVN7vgBGXX
x0xjmw8j0fM91mwljauvBa46yjTrUauF04o47nU/RRdT4lScMvzqDqBSWWFqRxaGfctnKNOCsCEf
DP9gjfu1H9a237waStw1avoYE/MdlOquDW2YCG15bQdLBSC/vdnvgjjvrWeOct/SJrnaZv1jDMU+
G+l1F8ltZh2kziHgsPSsiz1PK1oZn3ghWDufW9u/r734yTEHa8V4ku5z5MgvsSAHqwpCsI5LI6fi
wWpoXkeHyaCJwmRQJ9rWANE4E7FBdQHf4+domC5l3jzHOeOeKtGey/xbXYx218xqxF5xzFdO/bAm
Kwp6++ImFE1YYxN6AI7N/AqL45gWr0j5FvRX9WrTG9EWM/1Q7JqpPzNp9VYG9mZAU1Cbkvs4plKo
8zfOSbAQDNj60oq2zJF+dLFIdoThvvhh+jMbMzJpNf1UT2qAYI7BkgXAFAbRUhlFNmgh5B7Ggz3R
OKVHsXKckXABDFzucvKKmPaK9uAasNJssMugTPOXCBMB6ucSRtEoVNAW5k5Mtb+KSC4SlTyYeY5M
myiVtaq0ORAcSJzP40ZJrVlX9Cyrlo9PL9Mfiv7gKhNOSIkJDnDgzXbF/JUDeoaBjTONddLAl4kd
xdsYcC1JRq/V3pU58OSs+VTe+EnoJ21j2gdZzaV2mnQc65p9MoyNNJgXux2a84Zucjs2v50kfJ8d
iXtozPic8juVeojHRnGiZjBhYLroYQ1EpaYAuUYIJ7mHuFfsqcRZTz5EldGl6XFRbfpu2HvoZIO5
ku9h5t1cI8OQjWR9a2C3QhPGFjDbC//YDGgBKtosbKaTtZ9WjMCTU1vXPyOXQm5Okm3b9OXFcAG/
zp86GWEB3RR/q6fqZA/JZySGRYY4rOnfgS+fjIPR4FdoEmzWimuU51pnh3+CixIFYVxZuJfk77Cx
h+uMNLEwkKObon+jUoEm4ZYXO3F3Qzi8uNTca6FFyHJDKrvK4tC2Nbz+oVbNexbqmCE0nHvdRMuh
0WZvCwtFrvwOf75NxxsSHWd2b/WBWbd4jAB+2ymKiyECmqoL8y7KXKgmzDs0S72A1D4izncbVbzr
lpYGhfalpaY6Kuz9Qb50F2ycn4OWJoHeFRMXqjHckvBXribX6Fd2r55jf8Q+Xct7Hyr/KjHJy4H5
dTTzHlp1T2WWd5wIjDeaJ5uSdiTxgih7drMV9xF9hXhMLnjvmN1nKZpXtmTtj9Sp2beOvbYPSc0O
bE3iYAsRNhe0vBblpNpr2SywZ3YXz7LPflnfqO6YR9+T5uEH4PhJHnPpwkgdkWvjM/nFAHeQMRvP
sS/vynp6cMaOycDCt2bvGUA1vIFq5TJTPOFnYLftY5mIclRW8eBpGxPN5KaptHurujMkF16zrujn
Vtd5yB9mvas36ZBl6/SuaHEhEoAogpi815NM4yuMf+cg+/mdwOlPZZJV0Y5sktjHfHK5MbqQIDkd
QZglPyMS9rZ9fEl6tSzq/QRtwkZVKYd6k8sm2jSh1W59J3Z3kvMvhcFwLvWcvHHqA09JfyuG13gK
+fgkLEGkbwdrwEvflWQqgHpEihB+4bX/mjIhbrbOOMdPx1um2EkmGYvC0rUSDpZlN+EaoM+lCOxW
e3Kb97FmYUBF/Bbb4GIkVv5mvBkTylNpmh9OG9mnItHuy0weurFKiacF6CfKxbPZkIZj1p+cEYXB
xCWs64vQ0OJ4upFdSp+KgsES+Xpz9wxKgZGjmruzhet56Pxg6DxtTcd0DoqqfUn97sFpKgcPGEM5
fO6Ivy0qdCf/KJGQrujMv0yVQwtgboxAJZO57dvJObt1F+D2xR6vG+hqKrTUeiX3bWKeLD3dsdah
ttX8T78qhrdcf6/ivt9a9AP2SFvUtpnIRJrnPubSJMN9Q6rqwDZn2JI1+Go1xZNLzxm5ixxfB+gK
48yIM0x2c2G+EzBmr+s5fkbLD8ja0DKw9q7cJuR0vRutt3HGori6RUREF/G3gOQBlcf7MnnrKSsv
qZ+uJ40e7OzkJ3rwCItoI6BTOtQGFZ6PhKEILRQrFlPCxXsPyOZB4xrJ/tB4SsOQ9Yi41Ch0jlPc
GMx0x3ZbY4ltBM9Uk8W1rsfqd2kLta3IQiUMaFXUIg4qwHO0SCn9m+KqGo5YB0oxMpnf4W0vmCXt
VWWSkzwiWOqJkioI72N6ox46U3+feHHbsHf/H3vnseO4mnXZV2n0nAV6M+gJjUjZiFD4nBARmZH0
3vPp/0XlLeSte6ur0PMGEoJ8KCXyM+fsvfbGb5l+FHrcoo0Vlwe9Nx5GTJd4OhHetxqTmE5ynyFM
7YW8H8dcjmIsDw+LXFGqag9hyvM2+zGt10AtzT0lddKzJtmP6L2RHgguU+vqXZ2OxUGahlcLmIut
yi9dNxLJiOd7XKtnuR8e9dTwkroLAIkGUTEVoNfE7L4ehew+ZVl40ETrMcK1ejRV6nKxPl40htVK
0YU7el96Dfi5r05jzyQrGsneiAWqZDJbafQI5Ru+NruWGLyzzryfi+aepXaD01nZExQlXQSAI35S
M1cVyUumKfKpoGrSaqF4zznMArhh3mKicUA1srqooOrohDv2GqhDre0ZzovBnURq5Vp9McsJUye7
bibWpZ73et48jIrIulBt3obvCTG2Qbnq3wh6S/xSLBZHHCDAyKRwTYmIFgEVrzDiUhsoQ5oVJQpJ
p429etmEVqBZLHY/K8CTIhWdUFtwCMBhJNIjci0EbI5ajL4p8PN0gR5aT5k6D+S1I4VtBxK7QmCl
bV4fzIwMvUFhTkit+NAZtP3TBgYC7ZEmVp8j3F1MaowZmXJMDZZe4nJaBTqiTVrRTTVmlyZk7vcS
Q12sbZsOK2vPy65gWH/o+21sT+LVF+fmvFrYHaWFCLOVLgDtA9bwHJhx/0kOGYnW5IVUM2yZVWKE
rqRuukzW50hM8salftIrDpRImRDksqlUM/krX1jGZivtyVjQX7T055AqX9PanmpDV72ZuESyKuCg
5jVFPTNp2cSmM7AhyXgwImO/RIg4Viq0VvNCfa049Er/YtTSeJg17S5hV0qvpVDugByhNgp/ZIbc
I6rThH2zOVfnKfsYiqzyGg0DP+Mosrxn9PjXOWwRMEWifKpNZHb6hJZdgvQrtdX3Fcuqo6yEooyG
KeGu6/16Uvg1WO6S6hd7yTB/jJLuSmNduLXxMRsD9fb8w5KWYEYFb5P1U4AVEWd3HJQGZDoeBmOQ
FEdREs2thPQyFrEDBnql23BnikBV2F5vpFotlhsf+2YwDqHbTuDUw0jaUr7NzM2X/h5KMp0rzdxE
YTV5uZlMO2zaS6tyWRYYwwbhckL22pC5XhomZhnC09ZsTrxhrVw0H/RclAdqv28SFpMQs8TaKZ45
JwJGb52/qt2XZh+/zWs7efqIYK/PWxrV7Op9s4RKUWgz+Z71BXv3D4FYLmTT0w/+Q5otKoPgx6Q8
iuXVeljXaHqm4bXTdLM+67120WghLpkGYVJlQ6uF4TUrDJNiZ4WXd9XsOG0o+mSNz+Fz1pv2jm4t
iQl9fJWS6IxLuYPDO9eOohkHjEPUV9PUkyEW7SHSv4am6dHnmPwE3ay3siah02r5/UgBOy7pz8eY
EatwhXxgUMjIRyRxRsTGf4YwXTC6VnnnSTrhptSA7NTQ0ZY27RQI08qiW96Cw+I3Wn46ir5vVWah
giwNQo60h0aST4KoXIcmY5Gp5mctQsYgydSChiJ6subvRRElTk0eABkDKPpzdoC6OPYu6vnSrSXO
t5LpSFggMCv1G15J7bhpm1i75iyLumnEp0UkobC0u4Ejwm9FcXCVZiBhx5gkfzZz9jUx9D0M9SOm
Kh38zVjtKJpAA9Dxh4fx8taZ/bkqp/zYFPB+I0R9eU/yUSIR1ci2S51nJCg5efd635Hehe9LktTL
UBCUotN/gsVjEcladt+GmM1TbG1xGDRXQn0/h+iSsoWZxcS5M82WLdblx/YoUQtntTXuGsE6svHy
KO3ZkfSS8smxLgGioyIx6TtVRZwTTw9z372ItDbXWHiq+nE6EYH3JAZdhkclbs+SQquiy6xyP6Sd
g6P6CvFyfgpzwZPiLHURP6W7pol3cKBGO4oqwh0jzEn6CNxFIK/ZLVM+oAHedR1oBGxLYNm49fIS
IqWS5W7UY5pi0QeaUNg7C6AfHajtoKEnnkEISSySIosYHMKiG1sSN/tAp7WOlBFEXqtImrqMIFyC
XbafTVQ9aUOmUVRZ70E8nYnfGXdYXwCwyY8asg+PmniDT6REZdvF9ItkaZ9sUZ2SaYOTdsoRgdSU
kRFmZBZTysLWI19Pcohjgt/E0cj3MiMq2Eo5fUwLbWdNpRjTmXO1h326p/btZorpofOud6pAuB15
2EGHvd2lrCSYmeEm1lp70XuYza9DmGeekqoCayJM0jq49xgIGozcqDTP8WLN7K7i0N/OWkc1yKqH
olTiDwvv+lL7EMF3SVoCHn3bNCwNxexW2xEdkqITHfX9lm7RDhddOsWtiL/RbD9mCVcT+3VQcWqG
zUaM7tDAYkMP8y91AQWsivOPuOa8ZqumpCNe94g9slKPw4MuBDUiKcgFS+ilUh6kNGFGqHBOX8EH
N8hxzARl8sgvRnW0oCkejauoaiS6ztAJ8Nvx7Hp0RVNKnFXr7xAzJns5TFh8mwRDtHelQl2MM/9R
VrbSTVwGSt8fB8X0OyA03jiTncn+Q3WrMk+9dMPEGrKQoeJZH9Owa3y9eR7WcnHFxbCZeVMKvd1Z
7JZnOE7PqUy5EKa8j6DAHQ2KRjnGF7szPqxKjoPxs1/0t4Xug52oyHemRLrmRap72kJdxEr0z9gk
qCVJmsobquYnYqJZ2Jq35XyLt1kRa3OoV8UzAOY5T8kqhrMl0auLOjEYrHWfJ7pX0l5mpVWu2keW
zosnMEkcUjpeHoQddQuqPhdlzPaS8ylU8vIty9DylumPkuC9doqMowJbjdgCZA5MVx11UI898b5i
ufiyNGc8jOM3+CsTSicRmeWetRjQK3K+CB2pzo2YnVRq8lSYH0urelAGuTvJhAqELXsONaoy2CEK
m09rxn1rGGZQwRO0WXYBrV/q6gMmZmNXrQzve5b2QmL5g4KNL1WP4ncyeSJXHMji07D7uXohE1eK
BIFBAC1XthGRYq09xcB+Vkn6mcwhINFkeJJIpvcn3Xgb8M4mhS7dS8Ig3VOdk+wx2jLlaQvT2lud
kJacT329xfEHdm8etTcxQWNP+xa7orfEYEHVSXsvpGS6y+WH2bokfSm/Mk/w/0712U4QloMfGKip
mDIkM9RUpBxPnoojMRcXP4PH4MBUD12pG9gtWQxk6M6IaE2Vl378FtIyPK5im/uQch44igrC1xKI
f+Eph77JbmEr1tJo6ur7ZFx1z2x7otLY39lZm7yCHpSEvnhuAZT21Il3JA7tSqYZnFwRIlSYOcmS
nvkJmkeUUfcLXADHymNWp/kVQ/F5bMr33jAJ4LJackLB6vXZXILGYUks67SjFhSxfQ2DgHgDnBII
rorQyFyjxdOf051ettCsg9ZpGgNDTCV1FR5gqLGErC2a3eCc5krZaT0IGhBnCYG2285A7XK/zCwW
WMXskXNAEE9OniZdHpZCwBXC9bwWyDVFdfMYSw0Htsi4t2jBYpDSXsQhi1UZ0DZf+GKPCA4d4uY/
Ryb8w2qadi5YJK+mlHehbbwCWsqobYd3qFFAlonxElA16KCqQkgoAx1Z5SEjIaPBnsTCPt1LhBHF
Vn8H9zEkUJn0ORxttNbCYofy6rOIx8bPZMUgw3pkXObrJqoitGU26s66ZVHWsR4jIE6Ni8UCylwB
yWboqdzFrCmwxJyCiwUxPSWQ3gBwFY06I4EmnLum+ApTvAzspGfxvY1XunPrjJb2qgElPLZG2++F
XArIB2d9X6ywWoD3Jkq+os0y1SBHGLNQwMVq4FbaKAEgWh3S37VLDPMJvWe4MqWygSuR5XHY4Zjk
sCz63KMFxG6sZ+Wy0jdb5vRalwX7ri58lrsPqd3CwTY9cJ6D+FqTznA7OFturLJYIccrtGujQTux
af7KJNkT9IApJ8XavRQ4jZRNqrzFfizUqZpFJ8ITOtm+aOML+jZ9h4Cb2I9WbJ9yi+T0XJBwCEPO
4IKG2oiAMJrD7CA2M8lpIZZzlCu7PIfxqm2QR5WYGZRRkGPIznXn+EUlzBbcFx358KqQC7S7STzL
Bkpw2MmBZs4N20OZmvwmtmQmuFNXJGSWmR2wp40+9e75wBl2pvRMcaWvn24RM+PSS0G8cZ2oXRq6
1PlhSAHc7jaQR0vO6hqH0f72cULdoCbJTTdLH6eW4CF6OKpbGMtGJdjU3+smX0/G/kqxu9kJW/KQ
ILfYGEFjueO4TqujUNNDjLCG5PJqwwOZa4uvsQhYUpQdjQkjxNpOzYJfVV9i4KuSRUl8CzyKSlnb
mQLZHwgCsD4l32uzwnrGyaETRejkMd4Va+kaz7J+jB1chWVEMi4RH5YSW0ucBDmNHIhdUVwH5mGY
YZuotNp0t4JRflRiQTqEGWtYkLcQIVLgvShc3jclBm0a42kVB+IIC9Sc5PdFqm9oVTDEReGReP1N
ogJBe6V86CGY4bEvDY/T9owOHTNYLH8rAX0d6Bdx0UzVPmloEMdgf9WINYwlrxI2toyFlwZAUb5m
Ym16qdrSEsvZq28XZB8dOOFmfzXz5TBlyRs8zsdEEi96nx2nhbr2APIlTcC/aSW9OjQnEXd5CB7v
WjN+Xo0PKF0jqg4kw7ml+oqGzb1WtX0myT8jYbSYZjHD4yYicT5P+ZlNE45o3aheg8SJZSYJ28Q8
9RAWMMGrGrLtXppeFFlS/IZBzjLGcp9Sdz+EWWgeMHEQ6kRyCtgPyaEmtWlp40X/zGV5kzCWjRPD
Y2H612dH7usPtriv5ryhEApAUpKU2Ko4LIdqi7gDmq1iwGquSKcnLyFAwmI7oLEjKabeLyIzdPKS
quYC+4XKc4PcibOPfE7psSPscAXt6EyV8KZ3OPWHJERvnH/clMPQfpE5b1pn4MrwcFILhgCJVtXy
oWWbOaBfYfWqw51gWdFhFXflEF1Qa5eIMvvGSVkLR9GaIMwrCeIoJvVAGlRo8ZMhO92JGmcCZjCP
9hYRsBalzFqDpt8q+ePtrJJCqiGTHHdeLcZHMuruFd7bux2WN9Xz7WIlyEfPQRQQiG73woPR4DOh
Ii7iFmmKnWwuL7lkjTsWHa+TgfeMqSfaLRtURCDiSgrJvwTZKR2I0N0aNieGbYTJ26dtK9QrzXak
iKGYkrITxa6YUhufdYI9oFu+x5LSHYQG19mkYXmpcRPYxjbFTKRsa6RtuU0VvpWKcA71NAkUxiR9
LK45/gRyUteOMTkW+P+N0ZcFONSD3rARIWhATzokJ52iGhlrQd9sR3eqHrItlQv8Vs2eOlJJZGWz
r9P8mQgW77Uo9JtVRXmpFHuYVy6FOcCY4bDaVggyNrjlPrXD/IMCOfP+BsDTmdBvJ2CkMCQI8kQn
U6BYnZDHGI3bICdnj7B+PIWsqS67DJJGDPUyIwxLouuY0VC1xhx6V7MzEPvYVt1xuqkV2isjY4/6
JzvUvzG7SvLfnLkKUe7oP6nKSfhe/uJ1jQhUZGM+tyjU069VUzH9abhZyYtl3xITBAHcXMb/RkIk
whPQkgZds0X/IIAu8f/zZ/l3xlsVJzImYcVgKyJr24f9UyREHo8LsJ2uCkQR+bShqe0uXwokR5l4
luvmkR0J/IF2BZrW1JSC4paGh4L/VDJXdMtV9AKHI+PUOkHmLU+bEppS87WOs+yiUykrIb2m6hJT
fZpDb4rN0jXkWCDhSXlJjYyyODzeA1FbsM7arDuFqoGIsqfTKSV96/RmuhzMkoXTlBWwydXs2vey
ijDuUodh8pPO/ac4imYgySTQjhsYmykHqlNJP1Ys4Bv3wqA+L9oOSwCA0ywRH4Q6YXSfRm2fZ3QN
tIq1vaqx/olyps1IbYm8SeGSqrnwXqHhVZp9tVVRpka4yDPNQsJeEsRPYvK6Amh09bz0kI7gUImj
faqb435Q+z0ccf1OTeo3uZ2KUwRE7pgobGyWsLwKdWseKENgK2hH6VKaHOd1Cwdd1ubOG5VtxlxN
5U7c+ovlHJ6sVIheKKLkET1zdt3KztQ28CrAIGy5sY3klqDvPETQVqXmXtTg9eN4s3yZodSj8EN0
K7aWXSWIb7m2FldBM69qk6/nimK029eq7DVJPd4zLnU+8qytFt1+ZmEZEWaK/EAxMA1Lcg6mWQx/
MFVIh2zhY2YpRcRJKsyjGip+Ykzzxmzo7Wrp5zNKQcEpVO1OnJrqk8RYMMgPzBLlB0KDBOxqHNC1
1D4wtS6uKdcvSThnJ4EuJao2leM+zE6xujLRU1qsCll+kgV8TvmavmM7CUhIBNalwuCfwcG/FlbV
kiKX/1RqWfbFgoMJP8qCfjprXyyj/ybl0kTtk1LYtBAEpIJV2RN7dQ9PTDyn+kjS1O2BkgPqrMh9
vjPrCq6z2eQNx4tBEHBDt1+cBwx5kSHP7u2Vt9ckJZ2sYSnjX0+EJW64+rgsQahTlUB+lh3UvmaJ
j5fNXluZJalGyFKEjG4fa9Z87cguDFQJmdvcUfIxX9QU/UBJIzo2DdWpImNFM5s/VkvVnCviXVwx
S0XOSmqpYFhx4uhZaXNOlo/ddEQ7VNyLhREFNdZdWvJgxq3JgouKeCzu9b0uNe1OFtqvhvhRZvaO
GYD0d0CxUwnIslWvrDdRVUNhazj0hyFE9xvL6i6qQuxQfLF3/bQRB6fMPIttmbISxx4NxXi9oj+H
kWNa6T5UOxreIa69sZQdqU5rMkd/NtE4PZsoaTSJROMuo0qHMlM7JimhWCHGl8yE46rnKHwNPaUW
uBiftzQfUx7VE0TDx06I6vM86vQxpXmX1Mq06+sW2+KwUsqrWuibBgNZqK60cinkCGgqsBKtXjjj
Sybu/hCXyiXVxemgVIAaMyAsqdLeakw9e8TNa1/FqtPP03Q0LESlNKfbHYLRxDf09ZMSb+sg9st9
cakCEzifq0WUZf7z4Cz9nSdmaDqJLCZDvYgt9i8TRUbgaKh3YhWgKIAxhZ9Qlcr0IMowerQJvG2U
Zl8AUFocMzmSATOp0L/PmUsyZHKSR+FOatgolYTVv9Br+Uk18b98xL8lIuFR1XSCkHDxqhDU/jqX
ma1OkQ8NVDBLKR7sCKPGZNLAQ+slH8W844gvivQrZCgnK6Rx+lxmdaopwv2YTq4kPtxiZWPKhw7k
1N4f29k464jVICpohKYrEoVu+lXUDIkWZEFPqbOS/8ssKGEd/he/ryWaIrED0M5UCByW9pc0qlpA
Si8uRJ0j92vOaqTdY8CzdTYfriZp5bkrDuROnSLGQGpYjZ/MpUpHE0Eeo8+Evr0m8zZJXGv+oJ2E
aq5qBPS6BZ6w/3xIqFij//ZJVVkkxUkyFOtv3zc2RCGswhYlfLol7jZb7iiA/kA2J7eM4AOP3fR9
jtqHpjfbt17/Pi+04g29a/2+xNhhhsVRhzHjzuEo+FVhvZaNcSSHaj6ZiLi9NmOq19rGYoEtk8YX
FmxYylo7jGQ8AwdLAV8VBhnDUyu70LV9mT3Fa6jPX+N6Jyzm/FDXERroXA2ixNJxyyL1F3vKO5mB
MILKfkI1CawonbzbV/P/oTb/BWqjqCBI/3QUuR/9x//6ZeW/fBQkSj33H/GfKTZ/vOAPMz4++n8A
imGMEXVYMcqW7jR9df3/+d8CzZZ/iLooW2S04VATVcanf2ZCyf8QJVnXTR0EjmRJKmDHf2JsjH+g
jxcVdj6GRq8SMM3/QyaUzMr4Xw953PcgH0VFFXUFMoz+16g4cpOSuFrM5YzTCVs8BiS2J5pZH/50
FRQxmdu3xNdfV//6BFTsSkE/dDeR8EkSgrGiV4em1VkVuiVkrIU+WS9jpQEFrVTIn+jIIcnf47qY
gnYwT20rTAcAwKYnSIyklZDcl8vKKnVZ0HDPWbqrWkF3BHWlgzNHBnZsefFTg73kuqEA4vSdVOG3
WEoNFJBTEtC8yexsmn25GBq64haLWpX6TN7omVsMtCm6ZNJW5/Y/MQurrO5uV0n1MNfH21W1WPPx
aK7V5I5h39HtrvU/XpBs0dK/voo/vc3tVX/6lm7Put0p6qafdKvkD2k8it5t+ydljT6+3a6GA4QQ
VY1RuLIvvN11u/i9lft396lTT43s9khOOPsfV1UBt4R9e+XtodtO8PfN232//wzhqbzwdvtvV//z
X7+90e/3jZJa2y9JO+/7iTIWrgX2n9s1hrI/rv1+oKNC8+vR38+LtC2R+y8v+f3w7SW3m+Tdxo6I
Mhj55b+8/+1RSdNXiiLbI396x1/33p6gRcaW/L19vgTqPFrpXx/2L5/p99+7vddf/tTtJoGTRGIh
VKSF+c//Tw3WMgcGw+04NPFs1SOV0GWL9y5vlwzP5WFSU47O29V8s0DrBXXUqK38212/nlhuD/x+
yq/3uD3715O2h3/f/NPDWRfz1waVnO9fV2/P+svb3W7+3x++/Yk/fcqoh7YcEyA9sb6jg5UCk2SH
wn/l9swmovXIYhVha0vCj/3rdtUlfzzp9vTbzVWI0wN+5e2ltzt+v9Oq97zJ7Xa+vf3t2u9XlsVk
wfrc3vN2pykMOqsfObVb9rtKTT26lzanvfb76hCST1NIVKlvj8/YsNxas2hRCvS/NUJRUXMYqjsJ
RF1l6gOQVG1Pum13CBELHsqkOxmQQ3ZGLywBgS7o1LZEb3MLdf91VdryuzW+TQINtuzuX1dv98a9
cVTTKPZvt24Xtxfenvf75p/e8nbn7eHbE3+/7nZfKCNRR58R75qIKqY9FjQ4lk0YFbbU6CuFok9O
i48MHxKn+m/mNojfLhRqeBAIbkO7vt275b+SEtcCp6dtfpi24jZtOx1ZlLj1/S8r7OhKyxdXHlvC
rS0cNgddO7VFt+zjrWwPTJCQ8+3a74vbfaWuEKErU7wQtu8D9DUNh6JJGdhb5VVNacTbBlVlOLFE
pcQT4ICIi5wd0y5ZpSf6/9TPzVtVkRA6C3Ngl4TkcbU9wIgEknYykQh7u1nAmlV7/hfyOKACnLP1
AECcnWJiSpWTIa+F1g8Qo0aWfTBYdZGcNqB1aVDXDC+aMlLSHYCSdlFzTMqBGIGupVYFR9stRCUk
MWJ9DHPT0etBDPC8dgdrA3RoWwn4dq0zWzUwZCBbW7mNtWnsaTqL8mXLUc+3OlxXb+W+29XfdyZA
GBQERTtWj+XhdkFWbfXr2u/7WkSVO6VQL+TFlYfbRRa31A9KaW8ZlJFsktGwm0V3jdhDkICgC0Ji
4hRAryA5eoQsWCCoqmyHe9kap18HorL9cr8Pv9u1231Njn7KGKkS5oZ4ZLua++Z2FtQL9Uuttaac
9e0/b9+uNfKAUHKx2iUwiWQQjJEeCao0fmGlZsArY2hZt9sx+UwH7BX8KhO++BKxgUqfb2jcRSzZ
w5qTAEh4VefDr6t9E1hDJ++R+BBq1mK1bc2GFiKp6DhtbTMurUO2lcpvF82wVyewHTo78UPfduah
29AsiVmSF98r6M3mVekwI+4E0mRmjwg5HA4tDoQkkJYHUAvLowhtNN53j/M3MyYO3cZcAtZ2fckD
4WcVo2Bym8IRMcUOTvYDtG9G+9WvozeUdzX9OBFU6Jv3XakvzWirXYA7CdES4RuOZ4wJnAFPi6Ci
G0FpOsl6icR7afEa9ccQfpBhwVunraOQM1dCkXX7F9xgsJzF+KNQToBOy/xgzsfBDHIy40s3pXxa
vcXLvli/ZCDIGh6L+IBJCSjpqDui4GTU2LCxmDQO1WddDWhTKMpxjF6NLzDLi/ZMlE81eC2Nw/Rc
6S8xLYgcUZFnwr5Zjioi+PjcoqEVA9IuiAUgFhiPOn3qlfyWWvFJR0MaYXcMOCofKzkjPhusPYIZ
ZXWEn3PdIZ0okRu/tcRNrx7vGIJHQDde7mLyEYbTYl7L3EeRWiADG6L7uv+hjz49myM1P8wbAFK1
5JAuDlLHMt/HguaYZqAOh74gUOmKcnZQHcLSovGgm0G36X4D5WOKANRXvjgQXL6Xs1PR7UcsHOIF
RxZAJyxkufKUKC8rGsR72NcLDk7LFyu7/ylTJ39rX0zhANUR0QEh8azX7qRz0blCjtTeo4ZJhka1
BTQ440t6nMkJuIsQGTz358RFlhP1sF53lULwBniW/az4dbwvAI63Xz2xOvkxqs5mRuk1qEIyKk6m
/JmurCMZJgmPW0+ihRGO2CbfbP14PbTGfUblJDmMK+cF4Xaw2tLsJ0VhtTtHHEdHci75vtMVe7lP
24Nge8zHIKs0lzFM4DCdaXtFTqSg/MNG66/1UUNZQj32B+Uags4aGS7hQfoJJ6TM9jUdxi2lGFWY
R+cUpN+Bo1M2gsbcp4JX4NFuaE6gv3L6bxR1tNlJ5l0F3hcfPLUg4glSHONeaWGHdQzzCAVXml3x
VF8JbZPUJyunBRSgnu72RR+QaDN3O6M65qs3kYjNThptHtKzWqeRYKunFd2AN3+bnymLE1JhkQn9
0Mv7KRaA+UELQ26zm33+mxGQBZKPBmQ1MM3hF3+l33SBjzrbU+fLojvJV8rEhr4TKXKCJ3wXy3Ni
3CVvcMGV1dfHg7Sp1pzi3VIOHadChHj0vsaNIibXdS7sFWENZ22b7kWwuzR5JHWnbtIzJ4eoOx3l
zSVlhxDAsgPXpQW6IXU9uk2ntP3sCz8j4ieVngbzrs/dNg0KCpWLo/+oISI+m72jecpFj9H52Yg4
8OOGLStINGi76T2bYHv5KYCcclcXPtui6g1Qo8XAWSOEdkVkcfScSepEgUqTJ5AuHMzG2boox8LH
CN95Qr9jHsdwC1LIRnETKc5sUC5ykXcpFeagZzZOaFfq4/CmKW8NlqXc64PhKv8IFS9rAz6aQdGb
/lduXtra5zMRhAtmXIanTlvaiZ7r105zcHIp1jE/itAtxV0lP249AtGxGIql6YQCcEPkfA7JZbWI
sNsLHzk/VwNvchH8Lrkg4tzqkuTnPJevxbk50Ih/Erx+Jbt9twKIbL4pyl0cukNFd7pkDYeowEV+
oeRnaT7hXm5p3AJZqJ8J60T7aQhHK38YYxtfYPGQUGXHgwlEHuMVcZX31ivuUOt79UJSqhrMgeq1
jyBCa3UfPaxH/PVUPOdXCwXb4osAODPg0uR4OKvgpm8ifOIVUzjdUKzyOXMdHGyY/IijbRpkDWff
qRaeNMEZ1icSVZflgTCwrPuwxBM1GwOPC+GGGj+yw9PB/0ct6Vm2Wj0+EZa30LY1NRtjZZIehhzd
m18Oj1H6c1reR5XtA8XfJH4tOiwj/VmO7saYTh43ANONpDr5uXmlOJs3AUZKpDsjI0tyqEU3aT6m
+iQBlc58vqGMqRALErI03IFIZTDios3ubSzCZJWNP8wPPuVd/JagwYK5emRDg4wO+ESm23gRHYCS
V5qwkoyBhAgdOx/skn02clavme3+UzJs0mFbH6bLE71S3dEPsiPY8I0g4rvftdSpX9H26vfkFuxV
aEu7dZe6EODuQagr38KgT51KcwyPI81Ag++IP2qGg5foKU0c8dG4wOTkk+Nuwov0OltuGAaYvqJn
9d78UQfROTp/ta+DYGsXHLH4aNoQPpojcMRyg0Kig8ry2rmzEwZI1W1k7Y5kxzvt+t3+qr3he7fT
3X1Mpua9cikD+X5hUGAB8KxiSaID95q+brQr1LOv2hVQPjKgArsAdpcnHRdQ7cX5madOG4F1r6Oc
9xWCg+5Dwxvl5xxbUur3RP2EyHeg79oRyXeU/lD6uf24w+UHKxyYSRD3TvWt8+u7BP0pejRYn1e2
S8j9QrQ+7W7xkoPqjk7OL0FpV93h41ppLGEDdD8tG1hXkMoeWXvS6556/fSNdCLltHhRYFR2dxG+
iy8bly2xu4+I06A4VA9aUDyIz9EhO2OyiTE86E6Izp3203PlU4WmY/hgvoON5THpFVkPGdzrp8Gn
RhkKQJwEzz0EQ6wGWETBh3LM2rBKHzp6E3iS+NpficHgOOMO8Vl6wpQwPmJNuZRuuRvvtRNIs/E+
O+qO4nKw7wbLUfnSHO2knLrLeN/uQ/8b6VHraT01F5p2AKkC5KonK/bOnN4FcUBg+k7zaLdPm7p1
tHcrC4SlfOQZBBHY7HRO2i5+7/catMePxUN8cfjWfcyn4kJoJBVdn9XHCUzEKZbtdUc8mgOrxQNV
b9OQstMzCFqbp7hAInfWTnbS+34PqqR+yi71k/CWXGljfaRP0AOeAHL8bF4mr95rNnLpzO7fo1dk
kZoLfxFRM/2dlK4cri0bv8aOWeOVkYxDh2+YkK2czjkeaxtqNGP4dL9e25MZO/U+uwiB5kLPfKI/
6RI561v3CGZ3xrvAa3Ecn6Enre94yQlxIGrKsRDrR7b+LigBhEEml3couI4f+SxK9ghA7O4lfepP
08/sYvrjqfkAF1lR+XoTf74Vl+S6eOHP+L38UQTQ5lzGGNTtR0wuxEiAungsH4cz/ajd8E18Th6I
79IZW2ySnLh8Er9KlyeKyFSeJfzp9pP1OXwjIwKd6bF5KALzQ31u35cLAyEDpPqB3fG76kwXFDXz
Y3bMjvIzKR33zYP6nHmiw5fqy2cuHZCX/IFPuAGMPrvOKV1qhdrJCHSHhtTbdtAFwisxfQxvJFox
wjXf8H4O54Qs5e2TFA9SUN4xJR6aL47V6jkv7f16JM3+eT1GjDH9a4Ux9szslH3djvv+Nb2LYekz
u3AWufMRbyPU7x5IgH5QQrosTk2HE5wpe9KvfnX7Vx7jZILGq0s4qRiLUQPbvKzgayLXgTnjc/1M
H4UQaYwTItkfdyiJVWRepEOZnCbCpwiPlGFU2817iBWcLfeo/oN5P/ODLJf5R/uO86qzlR3He/k0
sST/HqHJc6oX4W7dSbsoANwzEAjbYeB/mZS3zBf30T7Zzx5zMcovfDcH4ayQQZJ4xrX4QsUMkSG2
fmSL0yAVlZky5/vsFU+vbu3ih+Uq+sbdehqWh+zcHllSaDOIbFt8rxyibILw/it5mPiqZ4fsMGl1
J5bKh/QOu/vrfBsAb6MEhggGlQaW8nP1hQaHQUW0tU9CRPhHkGPF+ME0+ImXhIHgpd/TZtlLbNU+
+rvmYH0WxGcKznS1YCH9D3vntdy4km3bX7k/gL7w5pXek6K8XhBSSYWER8IDX38GqO7W7jrd17yf
qAgGxQJBByQy15pzzHfula/ixTq0Z/RRvOvxAHqsuoJsICad3729d57Vx/KM/jnGQ3I3zQ/etA/5
xlsE2oepR361eK5IbZu1HyM/I34N4j/AEwFlwkl5pFe+QIiKZ3Q27IblR7thhsda8wpbcAG/mrGC
/M5leWYs5TL5NqbHblhXj8mZIS85d0e+13ijzuVSARw/0876DtzkjCnQXHtTtzjG7YO3dLec+Nhs
UcEu5SLb9Aw39to7q2v1lG/qemE9BM/IwxYD9aqZYBh7CjYfYlEsrXUvuKb1d/YBtQ4XvOjM++7l
UmOQJIp5xWrsWXLF+XA+x1cU8dan9mqdXa7d0co7Zc/F3t7We1CU3lWPoMksG0iJBDFemA5Sh+Gg
few3BsNzucWzu1D22r27lmtmqOx5faG7d2VO0X2506cPdu0+X4+b5qtlnNikm2ou51hVVtF9eBff
Wfts1V1XJX3sZ51DALoAMMPHljPzjnPWf6K2yA9ofhnhIguXuFjfh/fiUj7E1/RUHzJGQecXpJoH
5147428at/6OUNSTe6cu4fC/fkQL5drvW05nYzP9Q6wtuhk8RfsJFMVFschEnXXJRkIghln0opJN
E85iplBzOGovrjhypVGfEGK79Yp58c7egYBfAw8vtqwX7qKVdmKayVGrP3raDMwL7shu2z8EO3Pr
jYjU0ZktR+dLxW9MRE9sD/yKIzSGh/oBjGKwszmOiCp/yK/eM2/ig+BANMsTyPxWbW2ZWNk6VOVZ
wvroVnYD3M2xhT7k++b7MbgVhqvb1AqoP7lTQ+F2T5tKVLd739UoV8PQ2kV3rEIoQplTOfl2c6tE
/fx5uxeQ+jkDOoEfYypF3d6Pqya7RnjFonO0+7gb+60Iupn0u2JrYOHW6srZYjhFoRTuK+WtpZij
je2Klgr0eD3cgOsJkB7xHfH2QwV6s4OkDZ39Wacmvy4n2eLthqWLrSr2NpAIYsuplHe7V1VGuRkN
jC+TbLaKpqq+Bpl8KgChU77djWs15CowxewlVb7NhA3Q36WC6T4GbgkoDkXbqsuyaz5KhKvZhJYe
I/pJgyEvpUltkMCuZqdND/UT91fAxFlA2f/QEHmko06Ej2BGXfQBDSoQn0zKcWLGyZFYJaZB0zum
qkVHQI1UZ27FIYB3H5UD6IGTbhgMuFI5U6PdlEGZMHDynowAEo+VP/ct+VlNPGAqn/S7NXIcatvT
3Qa+CXH0ZsFoOnXrbjXeW133ds+5Nes6KfepH6TraBJp326GiUWtT8Ltn8cKpQk3pSAuJxsI9Wwm
XHCNAWLXTje3P283+L/ceduxArvVQW83hYIBaXm7i8/xrm7SdnWry37XavVRBzMvQ247gbkH7RBa
Zseg4jlVhod/3rMaFCO3x243f/x52+72tFgpaGzQTH/T3JxCd/UVq9WX2ruYGR0GgBi1vYIWCoMA
prda13cepum64HP1FCl3A0qTncRxuI7y8ZT6264hRUlvDEYik6p4MXVt+orO3u1e7Hr7kTAbMgP6
S67ambb0JVXGVDZOu9eMBtd3qU2UO7TmaPl2kqo6v4b95Ohus/3+6/Yf6CPwZQXU7P/y4O1533/f
7rb90sucYm+M1FgtBnwdPzVpVSX1Y9wUgt7Y7f7t4dtNRq9yhzI+50dl09ufP/8rK5+Ka4uv4p9b
3P7zey9GU5aAfv/5X3aX3bmNU69yuIvzVg0hgg6qdQw9uqAzoIYYJqhs+j1WylrjHPTzSZ5utnDW
tf41T6wSuLW5/fm/2z2o59MYNPIZbk8wbFmpyJ7Zwe1G6hiU5rg/coAXZOzdNro9iep1Pc61Wxtx
2rx3Erb83tXPo99/355we+ptp+geuQzf7v7s73vL24M/T/95zvfu/9y8t4iuKsv2/o+n3F6wc0rs
AiU17Z/d/Gz35zv7y9//9p39vLS04mStexGd5+l7u+3yL+/+L5/u++7tmf7Pd/yXV/q+e9vg+wN6
IJbmdkLV9uc9/8fv5PbKThX+48f7yyv/fM4/Psxtt//tHfy8xPg21uYjbbrXarqSZNPgP1p4z243
fzz2x5//bhN6ANS1/tiNdmta/Wx+u/ezzW23ubRZgf1s8/Pf/+6xP1/mtos/dvu9jWOM15p+26qZ
Pp9768UG0ZCvZRXt6ulC3kzX29v//vGnc+twMj5n3xu6t67qbfPvu7ftc2pN6JCb9b/bxW2L283P
br5f5efd/Mfn/fHG/uNubtv9vNJtfz+P9VMX7H+0R/9PYSAIf/6PiVr3eVOL/zV/L/MkzP4lS8v4
fuo/IkHcv03RHo5t2ypSh79kaZEIgrvetdGne+7fw0L+LkIyrL/BOCTzjokICkS2+hEhoU8CgmU5
Foms36qm/x8REiFc/ypCmvJIUEkRTIJMighZ9Y80rSaEx1tGIQrBvA7Wmt86h1A2DynCSPo/z2XX
snKrpIQM1LZ4zDTrEA37dkz9WQOOYA0fxstXJvK7kyPvfAd/pTd6I9waDQlq0BMG4JNMSVWhLMpN
q3pQgSGGKViaFnavYA03I1AcIaWBzu7zRXBy0yS692J1ifrWeESf7i7S3lBW2ogFsMdHaQ2xsa6J
6ECb6rpz0siDlVlCPaq0dlyqAGtmVpZFGx2d+KrADOFkIIA8S5/ZrD5jHdyXxhudlbXIJy5yts39
kDZfP3UTO4nAKfDWZMQv48EkZ5HYylnQ2acKxmlVFQl2NhaIaWvYGxmPmxBi+EICz9irVLsM2bnb
NBystS76R0+4ghZiVB4UaHC9G+6LXrfJG+wqSkB9T8eFVnwUeSvc/ObJr6MUb7BDbEeXfZYxKc0Z
qM9Fm+vauoobi0wgMGeabelLM6xekjw8IJIQT3WSbSLMYjMjpLfvSW9LTKKzb3JH2yWd8UFwKyvz
SpLAF2ydULMePFmZeHXkNtMpWN7Qrdj6Ng3o0J0GuHvuL9O8H97HtjqkBk1Ly9sbSq4tI7+7wiXK
NmNiIghTE/foAAhoHUSidnr169DCLF6Z524w023l0QImIZd+YUBr22oU3PZDshNxHZ4wofdLSLmP
oAIgSTeDxDMhLEgF+UBlZ5k0rX+Ah4B6nXKMaxCSQJBJeTfm2nNWjPKgls4TmeE1GAtK3IOvOtcu
JmG8VZgZyGZAyWp38I4xxA2dFHO7pkoa+tYTjO1ZrfvGVi+DK9GexkomEeAmnBYyzS6qb/u4sSVW
Ij2MF4Owx/0Qj5SUa+uuBAt45QvFE2Vvxq7qHgrFSyaWSQ2TQVD2byMbiCbrtjjOO7x1gUF74RPG
tQc9xnYuJogD8D2v5LIW78PciA6J32Z3SkuT1lSrFsJmaz+L0MIAiM82K2h/5E6CyxHRP4icgOOe
VqArh+ONvF21D3agFnvRp1c30yGq1Pcm1rzdwPUAB4bYFxr1jMo3ptWetWGe6dz5AIcKPQ0Q3QQb
mLrlIex7yuo1NGBBWEtEmOOyRlw576u6pK/ZVHtiO+9k3sZ4zGO5Hz8jhShJJ1QrDqD0HmwZza9w
uMsD/zNt3Kl9qdIRaWhtkGNO91myZI9SkIlaaMwglIQz19R7lBMZbBBN1fa6v9eUN2fwHmRYynMM
VTKSRCjzlroG+lTkHhSv6kDkVbjzgIphDI0f1ZQujuV5hyHJzjfRncsSodf75EzC+slxbJLRe5rG
BrwuMshgTkTQ68m6XnpKhQRbgMuycmbWPZB/xCtiidmuhGTUE0smV56RiYdSB5kD8NZ1qTmrWngK
AkebRx6VXU1xLsy+HhiCnEvXNb9FZeA4yvyKMiREFjsF86XSHMaibCy9hpQzoZr2GvMEWfYx5gTN
lqc+CGH+1p5P90jpSFWm5dzUjXI03eaaFrLDIknUhNvRQemCxlgqkaQKVngh34/+pjn0UDHP0VIX
zWdlx6uAasNaCZJ4Q8RCNplGvxx8Hcu+i7VFrSpi2U1misUAOmnflcojmbH6KjRiGFoFKS6ZjZER
VwbMl0C5jCIalmMvWmCu7m/T859KTD/zQsuoR8HWX+fP4JBDcgvBw0fS93nf/Zmvdi7CIb3K7Atv
RfNYNtosn9BdpmfhKY+a5RTap0Fx7qHGEUDVbjEHpEsFzdWssyboT5tQyeIiIFyaps7wRUggwlQJ
T7DUUPLUlXyOEJQBdS9pyLINAQwvyL0lWn1yfKTZP2aOStB4T8RcZfkHKgk6Xvns1+jKXZMDg1Oy
7hfswxQAZ71tyqgFlUoceJ4kSwNaH7YQba2pdMEagOTzkOaaj8ODZeGw0oeQk1KoT8UAODI3IDuG
I9yRgMX/ire+6T2xleBBDqap9BdXE2BIxm1f2ioBCuQfIvyqMa1P5IOgSxnmYW+MZjosK+XZDIPH
oQI4ZBWesR1ohsLp+CD+qZ/bhks2rl2lW2OUr3owfrgCEHpZbu3ebK/VgKEgtu4QP4eXIAQ25dUt
jX385wsQyYxXZnhXipAhbuDULEnzWzSjAnbZPBo+XMc2c7yVFgfFvDRI2zFib5do5AiSAVotx8nV
pqpHt7XGc+2QGhYUGYKVLPoYRytYdJpFM8iE1Rt561yl0eHIYRdUVnZKTVJx6pSlbZBF6TK1KRY4
GenvVhZZcB4A49qjJMraHDYeKJP5aJTPRm2LjV6HGtEcIZiULnsf6Mr1NVaccYxp1dojCbsWYDLB
AZZInQHWqbxtXlxsOwoe+1TZpNRfRxGMoNXNTwgY4jhGtFMTg+aEVv8eUld7yKqNmqcvmtMV1xTR
DmTbX9SmAlDJHDPpgB0mt6ozXoFEMbaEaXm+ouxIN3t17VhuZBJ00ME6bFRWFM0dSNNrzxnTe1zW
29hHbhMyfq8k6RkXnw+AM0e782x7GQFGfiG+JpoYfiTBxUsdjMnKxCK3s+ygfo5bkwD4/q6CAfzS
6oC0rMmJHTXWg+srjwxLaF1F/exowacwWwKx4rg6OWFTLnGXokOpc3WD7DlfxDXINTPs8oULIngh
VcY8VRrooETlv/T28KYPdX3SQgCLXnSwA918b9XApdrY+fva1k6uDNW9EHDLCCpz3i3hvviF/y7U
sduqZmo+IOijAhskDnia0XxonfK5NVXOFy1oVy58xCvWGwK6hEg345BoyzpUzHnh9PGusforGLf2
aLRlRmayUmzsYBOMvsDQJbuZZZfRPRSJZt26mrb1sZ2do47vwzJze4WCAecdKIIi7kzUOhFDY3Lo
9OFLuOrBEU6xlb2YrFPaagTrte4EjZU41Px1Sa7sDgU8Z35TH+zsGqf4tKc0UDIpygev5iAm1q/9
1dNRKGx5Dd2KBgJJDeSa+csEsyhfFWkNVVhsYU81EMhGaEJJGexdGb2HAdTxSILhd2hw5BODz+pD
uvjRZZpntem40gnHWcOEs2hayUeuvSvYlTEUVHpWjWpdG8Ckerf189J9c33TYL47evdkrhhLkY+o
apiuMlZTvElGrMmh/6Vz8Z+bNcqmIjPo0k0HTly65K7lgTJTnJTGZ4bgquqshahNe5Nm6sUVzJKq
Z2gr5afReK++XoQvKppq6lIFFzgMjPGIncAQiGiC/Kl3owqLTqEjfwPcTs46/ThrFK/+JTPCo491
8gtM8R4+xfgKfv5ecayPCtn/NTNaMmybI+MRIwhCxnViyoPdueFZ47Cc9Q0Webt7sTqNlrfFrJSu
Fjnfo1ZivOJ3pERin93W3JMmgWhP+W2AldtLN2sWkRrReLFBU/UVgZmUuM3VoNDSxd1NPNbohxfQ
gsDElCe3MXfM4wTNsUI9YwMUlM/jz8IFelx1YOhyv3+WSHkkfirsaqP3GrflEXhou40cR91YCBr7
0HyCm1bPHVX/3aU1wEzgb5jzEMQZGIhXLBM+jaxHu6E3+6wCtK8C25vpevh0K+2z9EBMlqP6sqbn
3J7Y4QvbCZNI4zxlW2bo90UH1GQEmjZjjRUl454QladMzR1EZv2ni/cSHEsOjFrW9kTdfKKCr5IN
ZBCdN0Wa3W4Yn5FVFHcKQEzQxmO0E+QEOBxxOvFouda2ayZgx17HXO8TPze7iZVvNzfFcth2r1qO
PdcMNbQMKtZPyzMdqO5LEiY7jPD0CZNWR9QREBuYDQCaVaeWkA0E+W5+F2ULKCxQOYroWRvGeNXU
8kS8S7jWrD6bY6g156FOTbermj0sH1QawkSsaEkbcgpsBf0Gk2BuuTQgZjJttj/qKTItbeBxeAlY
A4wjD7IfokXlkpdmjBTadYqd6eC09BHEnbTQpFlB426ZnozSueZE0jjiw47b+FB/itYLWD9E59SC
R1iHYCJ8jRy5nlgFX7FMpA27IQtV4qZsb4tHUhw1xRerLI42o+VGZ9dB2BqhwyWj1UG/63jHdkye
cjF1msmrJa8tWWuSjnrjMUEGunbVUmddWPILLKJ6r0Q+hBzcCsskQwJGkv2wCMcWZYEy0W4zlfBA
9yXTaQbmNfAkz4L/xilZRZXYoVXH0GHU92PkeXMlcF8jTIBDSdIFUvWXJnFegSat60JD+Cc+MOoC
i0nNZ6U8ChNiZE3b3JdaS94xF63WH89NPbzWsbcaUSKpHVBNIILGIrD9nTuNbEQszTy13bIw2ZMo
SkPrlISo8jDcSyDGpqUO645VcSlaEKC9120aRV9Xg+vvfK5ZYClJB2xYA6LiIzKpmfAwtC5WQa+e
Tbt3dj795In6YJCi2UYjwRuhdVUq8vQ8tVCXlp/G+1A8xZ37bvfGhXP3kjXxs28U9s5DuKr16snE
NwSt7XzbUT722kYSxSLR+5lVwYWjMGg0qPSAnPFZD1KCPXLOYwGEhMZZ7cPhQOJgTYdfE6cdqyDK
B8JL9r5HfoIPIypP02E9pMYmkYkN1MsjTCdWzm3Xz2sLZ6U34EQEpY2gUeczVS3CPi3RW9BxLv7l
obln4LkLG4M5TjrB63w9XLQly5Gl0Y3+rEvP4UR3m+BJw7noI22LTVrZNTII9iWEia1Sf+LOoCfs
TdavplFYBJYnl+A0crnQ8w4pCSm3z58qtCGt3H1gZWXtTENau4jJ284TjbG22F9RmPiGAwtxrqZg
75/GNK/p7s0xfQVvedabkI5+1w0LIiSQpZXugybzdJN5Dgl0AdEFvgh+MRsCdhAEMFGEtVZ167Hr
CfTxWuWKPjHSmqvmavEyrtHntQ6NQTc5qWM9EoleRKiMqycVns5MscUR+9BnCqkNgXJmrhQVNjVz
ZT2mO9slKOUcMy52cdOvzZY2rar6j04XikWjDV9d9lrJPr3X9S979J7SPgwAJLuzrkWfEDdGDAPN
1deJOKcDbnnddrpFrxAol5DSJ3oNECxyOolKRTBlGnVnXevuJZqyRLVFlTUWwi71taYGuCPiZGYN
ozOrmyba5N1s9KtgQZYGmEkNIJ3NPELWCM8GaxnErG3KQfaEzX5hnvGOp2bwvDeIgi0gLfDnk68P
+b0b7O2KLpZXDagbdZpF1qDOxIQxCuCbNbHRneteQGVTI31l+YinQrzUOlP9OV1ZEClJA+CoIqTX
XFopP8bgu+DStM+ux9OVlNMagMoIx6W9J44cNFrkgso0NHmGnfIZWfmjWtTRckSFIFNAxxTarXkX
t/0cfgsZPmYgzk6V6tRpuhhvj94s/BhCapwDmVdCVDEeK2DJYb0pk35ZjMklzuQWIPeXZK2LYDMg
d7V150rSn4tH4dTrDqc+qWpPnmKWiCOTS+XBFa3CNzAbCAKshJYkiBsrdR5x/LyaMNCrUT9xXq+i
AchTn34VNYeDbkggDnKYW2V3FArK5BSKU6+D6GgHFNkANtUymEtp30us73ORIBX0IazqJlkJltm8
Dxkizglw4BkV3eOR8YplHJmXqHvHo+OQpdjnzFkMsKisP0Lz043EJ3VDT0T3fZA2yxjtLOyPl9iO
Xzt78qluzZJfTpNQywh4soCfioAPXIL3gbhzbHv0ShnyZzyVi1goWyCRm0DNPt1SbvscMlxSW9BA
qrkaoRk3mSnPUhV5eFurW5NW94FF1V6NlEuR+zOqPeegjB4IPrt3BbgGRvhVxPyGydGVc6QOirss
bL9sHPhMK+3noCUCbMo5pkRRRsWVAtMu1JWP0EcFYSbmqojx67sNAhmG+aAONr66rDTYPAxqCJtN
41LW5P944FuBGxAZlcMUKX+NnfkVjdVjatpoAOAjuB3CDnvjZf2v0AckpZXDUQmND6WX92OXztso
/GxV7eqMZP547XaMs9c2QfMZ5dSPrDhDy5y89wpqL6/rP7WaZF8d9i72Ii5R4cnUKZuyTNjCecxn
VqA9EqKxHfAoBMROexXi0aJ+zaX10LEK6PJoBfZsm+TxpmrNOZIAQGLKOk0d+LDAdSnKiVmuIMw2
QFPEhRbR+DY+XeERcKmNs9rB2tjUyZNl57xHv7o6rELUltg+aPFgpvVqQs99UAa+iK2ZfubSmCll
eTTKjgurGqOp7AZOKnM45rX8AAlDvNSwzTt0g1GfPdEYxTIxZSvEzMtq4LVwIL8Gc5spPkc4GL2Z
5aJGM9e95n6WhC6aLQKLSGP+mGcuKqLsTMLdXjEuibmkl/SU8dnzGEE2x1Tg4hgLCSZFojd2/LAx
wB7LX5mBzgcwqONi+EKSFmJrIBNu1k9UQFkihC4b5tbCUtBwswryI/MpNh7jmCxPi/oHtjRIdTG0
f4xVQdn/Lgh9hsYImFAx4cS746uYQLOWb4xbI1KR4FFt8Trxu4JnUVuI/SVV7cZtlvDKooUhMvUo
8y8yA1HOFWD38NFkjats7OYqiXLZqni0qHEg7Y2HJX5dfpHmWnkwIBO39be1J44+LkxW5TDuQJYv
lTA8p63PxJRiTgYzZhUqDL2apdkzmLDrslWNLWHXCDr9/oMYuDcYdrMyBLMuYN+zCofZBVvRHQDK
UzzdY19LxAYeHgw7FSWiBEAHkTVcKyVlKbPgrCOSaK6T3TEbCYJcugQnMEEmmzokqGdW+flwUDit
9ETCHk4lNVkNNLaDRN6cIsz6tGHimeKEzaJ3Gw0QHEGJlg6AucKhP0kB1bnrwFLVQ8s+9Mife6IY
dQR6hpVS4Hd2aegyB8Ln1LTWY4B1QnYn29JILPgl/dZ4dAUdghJui+6D2CJgUYOqaHXA0mjPJ4Ga
MFyXK61py5kf6swxNOqShrkUOM8XWRsZq0rHxRE1OeVy2EGBpPgpAXt6ZUC+sY9+E9L+pmyh2Vrn
sfmlFkidujFHjcj4bFpCWxHSlC+6tn0YdNWbKcp1LPDCVA4lCdVBTSwiJOGZNzV2CLdLckI/i7gn
tFqC4OobPCd1XEEOwdxh+NnTQBWuDIKHwiPyTUThc1xP1tXOPLcMWp4m9XVoexdVmg+aGGJwVSJE
xosIOQyAH9atdS2qqNwOwmTZErcfaHgeahv3iFkBOYchvOxyvVyqVXUPTNplNPAc1MGJxJSlDUTt
QRt2qQChdeQKUVCoX5UjZycYDyR3pspcxBDexcyqlaUxWxsIdyIgTT0Q4Thlpekb4E7MUVz3d0Ze
4zxjrLJH/GutxNwpc+To0TMOxuJiIj4lx2Ge1BmBcElYLdW0XoKznoee+sQEt5w7hYNrhpoIM5Dk
Fxk8+izXHwljkdvYYxFmefDg1WB8q6zU5rgmZKQV5YrIuUfoo9XKsIDoWAMZIVmHBzL134tmTCgA
6mg3DagYxYCkImG3Mby0hWxRE7I675qvqBp2vZF+djUubh2F6ajYr6adnceAdOecsIGWsLaoHV+y
Kg6Ru2b3vcObUu9cJ2fkoapfgn4MzTfd6e6BPSHm1jp1WVgUFAIicpVshKYH1B++dFr0Ngk4HV91
YONbHlQEUUQHmFmCTaraaCi3FjEh42Y9aJCs8Efc+5R0wp6B24lYwKl6vUs7/07xnXsi9M5MCyj9
j96SMiYa+ikqbVIbVwT7GiPkSy+moEAf4jqUJtwah1p6pSYYOrChmMHvdPi0hvLoqL6+AB+U0rkr
rnpIimPE5Ntcp0N0KtLyrexqjtjk1WK6a/f9ISQohvrvvFCI17Bg0DMqI9Sf1gbGuGQ6c6zTZ7un
cyhimzmXKr8m3Z8nUlYplLuMdaw2d0R3PtNdXKaVsSh1Z6d4ze+Rr6S1zC+3T8qFWrCXjuAPjr3Q
eDeAvOpx+omhoQ9wyg0Ie+GSzR2vO+gq9q2ShOa0te9K7G8kPoMajnHNBEdof2+Vg70kr56Y5Zmr
sHFPDSQcxYYxXrJqnala8tA29Qvg0t20r9IieSXH8UKNr8YPBQ2XjgWLrX6ncW0NwdL7YbYP0rMk
3cLTh0unQi9vUAf6a3tsX3TdOfBL4ppd6AMUtAiYMu4OM2T0MZZDpgGmANLVMzMpc2sJ/ndV1tP6
hHQdxPYsdYrhaBQMlWGKrHYYH8IqewExNK+NaNE77SG1EYt1qNTNB741SDr9NlTLJUxNuuTe2eqa
8/R7NQoF3TQ685InMjDU3L6DW/DWFVS1xgiJuN2w1u47FOgmtiV/Q+b5xhgw1ekJLqky5cpoUlsv
jBJE6iDv7KR5lm7J111xBdCvUHRwGRBcaY8XOyJ73shXtLNfI8uoZnkk7yrvLtPskxzEFhD3yhZo
0pgWzzppPYUYUgDk7fwmO8qyMUhAVh76jOBqr7uLIipVioOaNhdlBIAteuqV/pOuIqa7qp4XdXAx
GiS6bgaKM2k3fV3uzYS+QaWQLxRjVita8yz1YBU14jNPaLgKQk4pkwGEJUS708oWnyruAzgtZ/vk
m28UtvYwd0g86ilat9FG9YJ11ukbmCZM9Bcdw6PZXAKoWjXHiKINx9DU8CAKGPbiATwsjShjNdaw
nqti4/sKecMlSYR0XciZ8QuY+b628F2AConV3PsUgevJzOdl694kcp5B8aAjvE/D7H468Gsles8T
qh5c0/L2RNb8vDXkojScFwJ99qXinZLYWla1+0ij/aWLc3iHOBF68jlsqT5rHSYydfidgS/lYl3d
DZzydO8Dfpy2Qy+vZfgv/YNsza2ulmus4/HM9B90qg8F8xfAcKc+DE/Aid9pX79WPTTAiKwboafQ
2H5lJm4d2p4kFi1KJi4KI6pbKx+jVn02KWxA3X2sBHV3ihGfWW0/DLGNTl/HCiWf6GO+TRCxxn9T
Lf/OHKvfsRSPWRavYiu+o+e87VIQ2gONVvQVHtGzartWcvlgi2ZBk2pFWsSHrtIHto37LAiXodX8
ogyzQVg9NDE8cfVaJtVryllPnOOhEdELCVOvXa0488CE/xA7mzhNLyMtWKJ/KW/q5UoS7ErPdA4X
ZiecaME1ZuvawaNuaJec38Rw3U/eK5kmYi5gPwFlV+mk2Vw/pZZeov6B/tKXP7gnGZBgmsRvSUEz
zok2oLYP4difXBvNiZIdR8Pcl0bxFbYxcLh2bynNi8FJZdt0oAYNuhM90xiOVxW+Zqm+g9pGPY8F
bsNgwgn2bCnWwYKNpU4MVUfOBEkewvE2RkszRa27szEW505H1UueiJJqlJ+5XrrBrvLJitM6Yhn6
+5JrCpDD4JpPkYLDuKxzDm1GT9BF5Ixzeqb6pcHL7F8zq1Nm9ZyEIAIFmnpv59PqqyyXCUpn50wc
DtYKC/GLlw1kq3Cw+Hp68Qlc98uVIJllFlK/YpxRKJVUCPX9jKIVdCE/NQbUEwWgH+w4wdlsk41X
Zw+A0UA2YgPPLWNW53JZq8WZnMxl49wbUbe1BgNxAhX+QH8h9s5Ypz0lIGe4d+ypGtM1VNLK89ia
x2jQL54iP4xebAIsrCIdDz5d1GpEDRxXb2kTXok384RAQe84z4P75nvDtrf6X7lS0EnR9FNdxVcf
GWr/2GnYKBvSs6pDV1UvwhxeyYNZprH3JCbfZoZT1iTMdNDDo0kVnLbIulAJdFN0plNGmW/7Wsd+
G2xix0lpjdHZQBcTIpToPGpxmK37OD9GhPj4MXMkRowlSdgszPD6Oj0+MTQ3GPq0bErfKmAq3GvK
hPp2tEe6W0cPWyrqgB1rnA3w7Sez5bTvxoC9E1hP+aEgyizTSg4/Ck+WeWHO+0Ws+d7XXBjQA/SL
s01yV56U0A8Iow2fq668ty1r5TGNoDtAuVwQgIkyOSqIJhEUqMEK2Jr5e3rdeLDvVKzAQoqj0KgL
l4RBzaYXTE3t3kmtcBEKD6Jpc/XEpJTkSBHho57qq7rFjzsvtfFoaaDpER2zDhHtOrHcPXnj1Xza
qE/lc+NgORDhl14J/ISp/ZDrBSncK0fMMQYkeXbvIikxm3ERp94HiZ6Awg0LS8fIlRxINQs4hLAR
lWHiCCp7fEJ8vY6salUoFW5kyB8kBlhKSZGbyU6NEJoCcxUrR2SrRPgOXA56+FVOe/Z8vJGqufW7
6jwoznEIjG0g6nU0GlvzpW0oYg9EbcEiD4FluA3o0tdgKmV2+VfUuR9UW7c2ycHU3AlpcD6k90iL
ZhOQm+GbLmkiPoATW25dtXonx/TqpxhyGrF1Myo4DU5zjVaOUiULQjbOzJviNSW8eTM4bxndNPDk
4zlJIBnHHV9l3JjLkavW3IEvvXBoq86jOkW6gGyADlQ2N6ELc63QX6chM6j6FzuVGYjQEAJXdSZ+
2iAWUiWCJ994OsMjqomjNQicui3cZuWbyvc/6Ln/C3pO83QXWtv//oe08r+h5w55E1bh+78qP//+
rL8rP133b65m655nGq5JKdBmh1NdD/6cB37uvyg7k+W4kW3L/kvNUQZ3B+DAoCbRt2zEVprAKFFC
3/f4+rdA3arMy/ss9cosLSzJCAURCDTHz9l7bcuV/OehavqtCv2/0k/1v03pspCFQCe1Jz3QdP/i
z0ne0EOm6WkpPTh0nvj/4c8hT/l35acQQllg8QRaUmFp+4OA+TdAckS+A8H1oia6HpRxFELjcOvp
sWIal0xgtKHzoQcJURRN9bgsOkhCSN1yXRH0ElbzNVzisnQoVp6TXFxhT3sQk2PbIZHzsydBJgXQ
bLEpLEIqvbSlPmekvfdLGl75CJxDYM6x2n0FT+DkyPors1+6h2jf1hGt8E1XZ926fnFvm5A4eV3D
EGnw55bFK6nQ8y6PsdrnHUK1nuDOET4rdzZ9mWFQ70bG3y6NkU1SoRqjSUncFlwHr2YjqoxEIqs7
OFb9WFcNht+Az1qYpPT0WFFW1NV70NpMv2p3I3Kj+9nq3jx2QUkFEQVbTaWcMgfexRk26jBP38qM
N6hLVrOExe+myisAIlXjWbjYCEEgee5wW08IS0SBmM5TxpbxKbl943vjgiivS1aHYFCZxxlrt5BE
fxYjK9YodqgQkeUEeNs8WKg7MtX0Okewu0Kejp3P8Ul70w3WTesbWh91+NsR/T/AeXOAWJYjLZuj
hGNO2Z/gofHk1n3Rl+WxVN6jCV2MqoaH1G2gPzhNSb2CL3xOu1uzY6Ms3JJzpP+1M/95Wz6plD82
xVtYiQxyXZQvn4CxEnXgGBCYcxyMGr0ZaxxESVaNnZYFgcyeDC//ya32T3sAROTfoaTLn9WkAAB7
dG1PyM+ExrlzxNyETnpsjOhCb41O5ZPwZ2z1rLbaVtb7aYmgjbm5r8oabAsDyXzvD+2Jj+HQ9pyf
/3k/SPCT/7FFlqfNRePLtcC0ef5vJ21symbI8iY9WiE7AtmQhfK0lStC1/cjo5aVgXwNnXPqbJ2Y
eIU8ndEWJ6dwGZmOCsh2MHg/+xF8jUPTaO/Bmvp4K8dPtqOSBA778cM/b7RaNqpIp6DIj+//53/Z
H7sRFTwQWuEyY3U/fXvEoQxRnsVstFfPu6iZuF2507btDb2qYwJXYPFC8Rmqr44weyzDnIeRbzJo
8MxiW8v3ymEhr7zWWHVGce+gPQ+j6imFj1IxxmGNukEuiOKgir+3RYlhXzbJiXAS0BLG9J3ewA0m
Q3aEjN5ZxrY732YuZ4esoN2qpTPmPf7hEy+nxqdPjLCeT6qV6cHC//SJxyRIwywxo2PeDkc0gxZx
61G2J8YvdGd5UR6FXg5ZwJRWjN56hstk4KdOZ8Sx5QAuq1QMBvs+22kHmYVJ+hd1yiYa5bCSo/dI
qy9ax/5N5yc9LX0uAl5JEFye+m9eSViVTYDeyU6QkOV291YVI2RagzYneYIE9WpUsBZJYP6fzpdP
XGe+aNs0XYDONF551J+uGKlo9JR1Kj62tfdYMCxml8+3tZ9+Nzq/21e/SLrY5FIQ5NYQaB8UqB6h
sTTBvAMAB2bAOZOficpW2NbNH76S/27b2D6JQ8d1LUt+MjrUlZeqtnbiYzUdzDqB/JQWr4Vbc0to
nMeSgEs6kPb243Yge9NeOaW1ygOaaAoh+prgQGZ9nOadpKMVfrfmKdmSAHLPYdlsur5y10ULUUXM
9S/bMt1VLh9nbwJLeGZNclcFgpQ4SX+yiOsM6V1218S9tTGWNENR4sONo2+R5TvXf/7Y4j8vYTbu
EwHK1nE8AtqW5/92wUiCeIgCp0Qn6fgYJtL4DnQ5uWH0ANZ6ju5zRMRWzrC1VWcPSdNmnmoE2lX4
Jc4shvlRF/8B9Sw+FR4oe9kMj9KHUmYh8H7aJAsRuuhBWh5D31vgGvOtGSIgrjPColNtHUNolIeA
vFvpufQTdX0Dft8gokT8aUuW0/Bvp+nHlthCcjigxrGY5Pz7zomz1jHoU0THNgICY7034WgcszTo
dlE8DGvJdSiZQsJTyDsDgbchC6U8tDSTT9OQwkZp9VPqSn8bdjNaImlvl8jaf/4C1XJc/sc2KsdF
BvpxNVn25t++wA7/dO0UI5eSxr7xmPydalh6lgdTQrrNNxpSc2BmZx1V/qEMv+senwIMdfPGjvDg
e9Z7EsNFdMv3xPYYRgsodQgbPzj60iAbhLkNujrPyrdE62LSl8ZT1zEPKCbZXFN8rBu3xsFPTOwf
Ppn4dFtY9j5ZbNzThaMlbb5PZ2Q/iSSqCOdENEqXqQKoEFb9dI7oN23ahsaEYplGYOziKMWLQRMx
3vpqyk52U8B+0OAz8wOOU+MP54z9qdpYNkxqix2uXPz6cJr/fZf3iJiK2SdKeUC+rFuoQ01cxNzr
p0fbHAjRjmEhRcn8xfUVDcWIWUfII33ZHZK5jCIUAUWtcxuVhG+Qi7VEYip9tOREPl/akFQPJFIP
KS21jGgWeP+bHnLmyjWcQ5RG3aMaTUFMT2y8FRnQGoWgl8Dad3RjJDjOgiwQq7sMloRtZGf3ZGCH
u6mIBro0ibGuJDIwrxgI5HPbdx9p6TnpuptcJuI27/keW0RPdtkSVhGj8TuxqwkLCmn64HPvPMxP
ZNjDUlnCyv2Fc+CzIff/fFjr5bD9dFjbJusbT7NC8ujR/fs+plz18bQbxgH4MoExPTlYVUbex8wH
JyXUuVNZf+97Di0fzDG7qnLT3ZyhlgCWvSoE1gZaWIyIk9E+arqJdpjFdzTMsDMU5bEu8p+Fsqqd
YwUvfuo1B85nl2A2BhSSMnM1eAOKx9bC6JT43g4V9G3Z19bX0n/UzAtYOV2gsKZM5rxXSLLOJq4l
aZm57x8n5lKnubEoO6AQpEhCqZ2W68N4Hhi4lt3wa2g0dJAB1FJgAbl1zAV8W1msn5r6LWym2zkd
pjUt+YzoBcRg2KQOtJkh0hiowgO/XlTMwOTcJe3EgZA7pN43OzDkfV5Mt2wx4/m62M2EBp+seTy5
oHXX//wF/WdGg71EByiTlRu1KvbFf/+CTC9viyZlLxkRCWFt3mDHQeNfjp23mgQEcBs25QBMuXJb
Cpkxf3RS2D3aLe5DmzFwquWVoPZ0rRKUm3kDyvIPW/ipyOI0xb3A6alx9fP4eVEQGZKDyGii37Vw
NfQPYBcIrDK5t2NcouWWMxKIpt3gF/Mural/gqr4NkWUyRq0KsZ3eFuzhr06swD7w9axvP90gLtE
W7iSpYPtuZ77af9NbmM31hhzlNF+IynVBNTXDd/SWCc7JNXBuhyHidysdjrnWaTWNmDCOZaE1S43
vbD6U6IFWTqfaoFlhyllatOzWUqxaZ+qUoZKhuwrCZhGocm0FR3VbKTsEu4x73Pjlad2bRjllyCK
wn1W/vRSWb6p4isYDsSNStU/OgxhNByzwzC74dkqflLOdGc03vkm8km9DCN1R2jruB3Cyt0R48V5
3XNW9IRqr/v0OeigovRhu+2TMbirdcSSirP6yFd5xfzwXpRFfHXiojwAIbjzJZEYTdD7J82e3IUB
/bLZ6xXE3eh7HYfhZVxsEElRM+KMqYJtD/pTrO86KgxyI9nOniDLxnJ/0D6UIG3wiaJ1HL1DRQBQ
l/JWRDEzaLdo4Mdm8MVzZvdYhNz8iSUFouFngPvwPK4VetF92De/+LpR5sW9wvrjvivmbds0rflQ
WbxuXRNkbDj3B2IE6JW6CMMw3xD0bsWP0v3Kzg6viEm+0LD0dyhvZ+R7BEY4LKC5ybni4pStTcRc
MDz7xEp0TYNolOjTaI+5YOPKsj5zQ/1mQOu8V0zbLE1LwsZDQZpcaAOZoXMRTPhSBIMrLYzxHKUk
Lw9RRj2b+VChe+trllvYYYloTRAmMPVzrvPoMrdyceFU3H0BABPVXHRoEz0kGvuCYOrXWe4TSy76
XSQMmfyFaFt+6dL4Tc/TQB8IiKTbMLAcEY11dLf2DtCaDdJ9+yYThncVsX1shta/SWeI3S1xzOt4
HPgmIeWCXJAH5WcwzCG7b0vGytuxRQyHqi28w6XI3MfKGWcw7mN1IxFfclYTBmocZwtilEIdsQkL
/RyQI40lLr9phtGAIKPidWViyzJt56vbzuk6DvLiNEUeELDB/RFaabnL9ZBc6AHhQoPDvMrisX5k
2ZztnC4hE4nBxkoYBaHmPcdyiB/36NTD+6D7bh8YjkDKURJNi8R90xQlqm9xtWwEn5FuzmpMsoM3
DU/E9SDSXM5pZ+5gZooWkR025F7Ci4UpdMZURVtoaJxN3ei9tOorQsTwmjgwz2WMzsTJjY0QbbIO
bId1cZmNByey7qXqwYvmI3VqN06ruUDuEo8o8lI/C0406u/mbvkTjr7otDDvzUqcw55lYythHC9F
d537u9ijT8/4DPEmqi7ENLiNdSiPRVpmG78W28CY6bzVNjWiJq4ZC+xIllaC3sdKX3xBZmTDUGud
kNV5l6JLXM0Nty/lPhd9hc0MYTwS1VQQDG/2V09M4ln5nJChfJJGMD7LBlKN1XzgTkZ/Y4SIbcY+
kLvCafaJH/iXDhCUU7rOLlUV69rxoc8n50oNhHQC5qRhA5IdrVvPQHNgZj96c3DwnxFoOaJiQaDJ
RkeNdytS7a7DZdTWkEnKFK2i16lmwnJDZoteCNiHKL9KhcGNnH44yB2mqhJXMpZRhsQF430LXZUR
5zZ+TvR9ZSeCPaL8RyuTh7CI40s/on4yDW7liPgPbYP4Jic1uxcjGYNDu5V5SE4b0gOxfPCC8d9e
9G6NI7Ubn92yTbZ+PD8lQl6oH41DmOX1rSvZuCSI/JewnZ+NGRWUNjxxxb7YIbwnlQ191z4bZvVc
akC0RhH2516xyuVuGIVJuua02pW47y4O3vY1eXbWSy4DrBQqhvYpQdIWRmN+rXyrBXPsILSdrT1L
d/aTS39CgNWOkJNshUDeIkb3RzEo6OaBhYkohjFL0+dLHQjvwTEsWh1TLM/Cjr+VKUgBKrWWUvJm
0tGWQoOlfzW/WujTNxVxY2kqaE34P7HTw/e1vHdZVA0GOdUdVWP0t9G86Jcy775PGiKX9Yj6srVZ
4SyuZW8Um3zCT0ieuK3Dx2wY61uzKNqNFSmmJq1aaLlX7d/yVaaYeurv2httur0CcljHdag3elK5
hPkqKGQyu23IM4lCgrrTcxrJ/ZxW93a4hB/UytiQrzRyrV8M2jGxYukwduAE9yg33xCsPBM8m1+T
mFxDICjVrrSI6U3iVUln/ObjXccGfqEZMU1MxgGBGI72nSW+WWPNtWqwsb2kEBWnGsNFbpbXGQq7
AkK/adH6EQFN8IHEhGlxQDNEbFauGIASh+c5jklFmsCmu406zcIX+7brmSw7aFkDpHKZVzu7ScQj
viHnSznV4jakHa5RU66ZUqSnAb39KlJQx4WHTTAIcIqCcyLoieR31/GIKHXS8wRkt7NpuvqFxYAr
x34+FPVTiq7OT1T/mnZvbUbzhhWLgmub3Iwhcc0xw8RDlJnrIbOZYdWLXJBL7qpOYci2qAqK2r7k
mDQvQ5jVlGuD3PnK4m2SkLsaN8EqK9RD+IsyUpwNb9qiaaphYhfbIc/cS4OdRCh9sIjyXHHEHtNQ
vpJeKC4hpt814bOL8WjL1HDeKY97dEkwDsvIrkVznJxLl6kzqwcP3yk4dIFMiNutaTqoamKgzSxB
ocWWoE9V1tVnWFQEGwCI90Mp8DWV6iDIbAP5rsXOm92nZPTeCWTLr54VnuaMJlcXl5hVUCWipZ3O
AAPqvQGQwEzCjlW47bCO6daFE4y3qZV7e28gGbb/1bRmjKzL+JJamPibjBnKlIToh/ErlrpPTnUD
zyIbZ1ym8Xy0Uq/Ya2Y4BFcyhXUz9HTCBAjnxfWzGw2Ia17GjPieVQSovEPn6fr2Q7IMPLiOHzkL
UDt5VIZ27T/BkCNyzsi1PjQ4ctYysMQFT7brRg9RR5uRU67hpru4w4NsGevMezWUeydp38xoAYqB
ZZiyW4P+94qVH22nmoBGop8n5EJ0oRmQNM5zgMxzCyvLpmfm3+sKM39mg5Ro0af6REyTfB0w6C5v
lEY9VFM77WphrWPLfqCk3sjIGS4dI88gylySFOeONkz6HUJq3n0vg1qve5ox+A2/BhonyeinB9dK
HmtaIysTrUc34JZkZC+OmMuDVd9WOSVxjjN6Qrdu+JRtMjnXmPQ22az3STSX5CQQE1ZPiE3HpPNx
aCMHV9KM1hoY9gj0tCf0oXwZ+hKQPt2NTZlya44C+TjMr7Jrs20SdNHGUqiNRGItJHAEmUM1vZeD
WmD7zruwyud4qEMGbg3cFCPeEalOl6YDuZ6Q6OeaX6MQXkUCBiGtm30cYdChwwpBEd9mKEdQ9iOY
x8F4xfjJ1z29sbYXrHzcfdiw3E5HRtcSIH+SpJsO/AfEkeYpZAFHWaG3vA56qQGIJSy/C0edtYPC
eOImRwMmvPY5LTucY7Gy2jUBndm2jr1T7iHGJKggWhi/8WjcJvmWYDu9NgaQ+DqL1ghK2e1dYq/H
zL8bfGh8PXTpuE1xN8wiRKBuIgiLQ5Lh96Ne+VMNh5KFUxfqS7o0g7xSvkVdeUVyka7bpLgQkvxD
5tPZC8iQtUClTPCohAmKk8rtBthay+26Nteh/z1x0y+Ozh5KB35mXz619Bvw5dDkqDwW6VZ+UyeY
DfPMPHgBFz6PtgxJLpwuQxX/SFCLZKRHznOH0aSIVvQSxUb5CUsTwzs6SSA235oiy+/JhjyEXApA
DANJj5duoNmTYV6X4UNZY2OafLu+MgLklMCtiGSg/ra4BoGQ28Stht6Tg7UayXmOeBAYVbM8fLhD
3Rx1f5TllCoLT+rjiY+XfPz4+2GhW0V6ifLpP/538Ptt69pvH69zkA3xxPKPvQ+61cdrPn6eKhOg
Asu4j59+v1B4prfzRvPy+8e//anlrcnGDOY1ker+QcBP76BZ7ssq46tY0oj+emfZlhJV6vJH//W2
U0O6XqqA3S6//OuVv//l7xf97V0CTz7kc5yCs++jef2xGaYd4Q8IYpDVy7Z8vNGn7fv43d/e5q/X
fNpxn3fN7/dZ3hZgyZPX0IyawJjbLNet1syOdtP0t0yFD9hS3vJBj29e2h2oVbv9aCCXLl3CI4wa
Q8/U09mfzQJPBle0XdxY6ToQ/XCnXAr8OBtes7DbhUn01if5FSd+dGxK2yRtdIdgGFluGz4P7ehw
qHfu1myTFuxr0G7F2L8EYe5ddZZi3h/8Y9OGObc2y0GvWmWrPClBwiMKNmfCA2rfyI61H54aNJCX
xWzi6PLiuOjulHccHTfZIk/sdyxAFlYMKQqONH81oRd8ic3v9YB1RCaYBPKaFAbfs8adewTNSEEy
zm8AEu+TkXjhoV9j2B5XDtjlim4fMj2upnE6XlMboVgqAPrUg3mOa3VfT8scgvDwtTteWgwAJYFi
h6Kf9bqakB5bbtvtHU0Mh+U8EkeurgRYEhYXF1sITOHeNe4wl6HOJI4FAzkW4VIzIFeHwMYbEGxr
VmzroLD8dWVozbSLndb42GjHbqJSTe9S8yGi1b2pZ/3DxaiGrJcsj0XH5AxHh0MFXep7Ss2G5pC7
EdQhYZfkqus0YORG3shUqzURLLBE8w6TNEdCi3FkU2TGDYwJ79ZwQVAOV/oab6bo4V90myBBfpc1
rIPCwZ4AsD/FyncvoZftIhBbBNBMX0vh3dlMk/Z1jJGhzYxdP7TdhlKx3vpdHNGjRZepcAXrwNOH
0Z/uLPSnfKTgHMqCPPL6Zsjt9Jj7A3Ms9SJ7IyUwhEKkAvDK1tJOV3FzqVlR37rFACX1BgF6dLEm
Za+wYeersXCrvZ+RBhQ0mMPmKebfQpPiAkoa7QhifzKfEplNCPGM6DBnBak4FZMc5FqnJJ1Wgt6D
j/B1n5NzNTtTfXQ7Wh4hk8zJIyE7J9wFW2q0ARYDwshEi/hRLzqGQ27VBOM1lYW/seeAIEERvSdj
nu+IhHr3pzjcj9MgDqJ13JtQEebSs8XoTGZAQ6TDTF15x0drrhnTBJhmzo0RmzQ09M8mReBi+APH
ctQB7bHt7oAcdZsO2xz/xcY3OvZMVR1FNJ5zNHEbGBXxg0bwbDbmkX+Em3okwSzriu1UON/6vhrO
tSZC5qGeZ8jFs0sDXzXXCf58H9VY26BmW3J+sy0qyTwabtPcf8TV/s4Uyar1vA71dExs4wQGhI3M
Uv/Qa/BEoYUXsgxcBrq+reAUwDvgZvc6diQwuwphXJs7/mL6vFUx8Vd0jlZMmsn4EcU2rJkIwI7j
Rlwj3Z6q+iythdkFHGaRmsFRVdih0APCIzBT/SKbBZq7yLYZ0z02TXK/jAembhi5azvRTkXNY9IE
F9v+biq0mXR57uoZXUuYAZYAIwtnYEJuaZpju42CHvxzM61TmRHYbJbYqyv7W95pLhoWVCBhB+gn
IzQjcsASqcr2VaCjbrUY952a3814XFEyP6AS3ke/Oj8Q63F0TvjjG9xm4hcHIAnXY0oNgb0MRsvO
p87f+62VbTtDT4CaJLEvM9nUSnIAIkUhsXANvwVUuomKppqQT+Yyzbbpd2qMEdX/uUit0+ykgKFa
Dzck6xdkyF+QOyPD66ZnEn2zXRI9eyYCeQnHuTH9GM25uBZ63PezPEnLo4tq9chho0cDkDA0eXqq
uvJRThtWtq/f7WjA0eJShNo0WnL4DGsjU0C9s/4xpm2hqvhXZrj3bmtyoPnWuJ6B50Rfmqyqdin4
Sgrt9D5LsivJ5OaWYYHS4r1VSiI+by9o1V9wlmOWCVADdEP2WM6mv8d64G6MgR44BBhnO87lbtBG
SurPTD2jYDFYNBNEuyUArkLy1RR3KNaCq2He4CJ+LsuG6YQa3nxkEzgSICxN3cToeg6e48T6KavJ
3zVL62meHYAD3PibVOovqkUFqogZGKqtDWrs0nAGhLXxvYm5Pgz61ahzFiy1LK59iwPWtp+16E5m
9W0yTUAN0u+5+E3HoDEwYUXV3hXmaU58WnOzrtY+GWyUdHW3N3L3GctsdK7M7KtDoUeWjdzJTlPC
+7TLhtF5nGfo1otlteEMTeYK1YsB1ykqrHXoDaxnM+akRTwezLjfOIR/s6CHZGOhBU1U2x+6tCBV
yf7W0cDdefAPVpOGF+a/9qKNzomHnXzktZ0K13PBIjHyCbsiS5j6m76wG3Fkhp49Ee5FdCOCvPKA
ftbJWW+40WTuhq4hbkOfWh+RJ4ybYkOZX7kl7bwomS6DDzxDDAUQjqrF7UFPo7LSx6bbGY6B456r
J0vVqKPFXh/TWIpzHS5LvKaRp7Zosbixrne7ZCSgxe63yunNfWRR8XOrOpmYIVdxNLEerPFpx7ne
GCbKb7sNfvl6PiJU0XtKES7LA5PtualZRLRWR74NCuilQzWQMb/zCm6cZjidxzg7FEF/LHNi2PCY
cOHEr+Js8gQhHvztJ59G5jqXQKNlNN5Ja3rM856msCI+Dcjz1eLyPWBgNioU+TpQJ6NB4Nwv4dWO
B/Uxs+xV0oebfjlJTc9Pt/zFyY+B3nvYdzwcE5aLpjsOM3YsvpmOWN2tiwp8a4rA3mY2HRCaFTVj
mFXOmO5SBT9zTEmbudYu1BSIj/SEvsSAW/adIBhHjw9zofJ3+uJpFZpksovyBBk4egmS4KVbtOVx
jHo6F9XZGBmj5+XRn21qoDrF0e2h/G256jiGxlMv3+0icJmLJApwCMbySskbY8jCrR9UXBp6+RoI
IhlOAfbVA6sdGnVN+S1rxnEri/Im8uz4ptLOsY6DfkU1P+waECNHpyJ+JT60ZR+fNizcnI2bmfqM
Ovg6hZkH7X36Mvp71HPGtqnrPUahnuVMyE3im4xwH2SkJ8EiyAQpPoXBSKhFBF+rDgJHaT1X3vBl
wr1VwSXaVKHz0oGw3BnzbWf5anHFXUEDFSsra6+W5Z3NQN0Z5LlX9aBXQxveOpz+awbuN7Hdk7Jj
V/7GXfqdTfPidyQBFJNGA44imiuJucHka3OMCHgZ47y1G0RrWuREhAWXYmwfmROAaTS8bEPf/8ss
7to6WySbKJ4wtJPVMvmbfuGmdKU+zEZ9QR9obfuxp+TyyPyy4ez5Zhle7Wz4gnCb3mdBP5LJuzBu
x9Z7yBrcH3kUk3XXuDSl88gJSCegm/L7lx0JClWNOEjqgsFSupi3DKPkFluqp0Ayo+oCvGdNE0ML
A43B3ajAoW4R6chV2IgJ89Lwizzz9PGgA2NEfkfpFLfD7weoUQVWc0gCf2GAsEcSTWyqQ5MbYPu7
7hWlH9bRXMvTkBI107YlSL+hic6D89RGIXMCIwW2pEN86p0+iAT3XDnWKNBUcfENsz59PBgmcPaP
/+N25bB0gPjx8Tsyxuyxik+JjOtTuzB7ouX//HbJuBRD0O4LEEJWA5QdJ3RFrO7yCf/6WXUY5qeF
ux4Qqk5cXRcTAlSiXv/I4nSWbIQ8WgDramgXZLgbvADy8Le0hKa4xJ+9/M1chQ3P/b8/H9F9azLf
OwCRHE60rPFNevlc77rZePigEzVfGTQT37Y8//GicUTxNkrytWflc4FuG4ISkW9kRJjZa6dk/QGY
tNymomaMnuNKqC26EXU/TSt8FXhxo3ydVzCv8oiDMTdJMZlyygqOgJ6w5eUhIfXgNN98BD5kH6nO
kGEQqfrR0fM13Ju+PPx+clm/80UyKCRrxlWE/sVL+mj1kZTZZnwSht33f+WQxtwqNiNtq9VHeMC0
xAhkcbxB7XsTOxkaVJgcG6o40sKCoj6NywP0VSQzjMtbIibnTdZOkqxgqu3BcOXXxJ7boxslB7Tc
9kknwVtFEsJWgdoN2jbbdVPSAsrmgX72RnSaUnmoQDulAEPigijYjyc//i9dfqzdkkkKfnrU2Aw9
Q2PiJr701nQ/PjdpySgHgIlYOjgyJPuteyocTEUwXr5yjwNnlP3I4Y46LiKaHks2037kAgmI4N78
FRT8eu6H+9Q9J775DHmCaabf0+U1n2fWtSskq3dyVC9Cime7j5p16/fw0/Bp4DKfAFbSOu+O1MQ/
wZJugm+B3b1WGeNQlfLWcIJvtTHco8B8bvphhVznaXSoQHT/ZvYef1tU4CGr79A13xBf3sNtZLFZ
EqKEZumYufnZoMlPlBMtcylVdlYtAnZKM8LkGkZ9GSUjV6XiVOjpkoQzi7rlV389NPSjGDpgKMmn
hczDk6muqr0Rs2Zfnvv00ggQCmfa8pYfT5tdq7f1aL18el3vLWHkH7/8eN3c2O7OrKxrkWRMhfCm
HIJJpWtGDb8qe7haKWqXyotefYZ42AknIKCT8aSpAPD3eMRR1ubGNc5Z7LvnujOQnabmdfRJJmMu
eG807q1fOytEFuR6VqpdDQFfSDZEq6j3v1hqmYTZ8JwSjzXsElyleKpxGW30UcXYuC31A6ecMH91
fdHCNlpHOfA2u6ivgovHxdEna4jSjZuEmwl36BeVFXi7J4obDPDx6QPw2mTjjR1yWoGYoeGe5swx
yvZ7hcxzXyD5rGR2oJEgD4uPkWW/pqar9rYNusJuzZ1Eo7zB/TlvnU48iLgilbALKLoJbNMuNcbE
7XqvnBtVewc8883dOKfg5c2WwEh5rO1Qb2zXq0loGw8hSxZKRRTXISLzPZ1I1vqt+KX1yDlqTZsm
YZIUq/i1HAtaNBboQe750/BiCrc/6SJ5E1Ha7qTj/GgWyrLT3ENQu3Pa4N2yc/NshsYmCC4lt/Kn
IZF7M2nsY+yq9WBS/E7NvrXd/shy9imrXSLUCgZ1At950bjPlVTBrloGAU2hbzg7niIvRG8ggnaV
KXfntuH3uBleudrzEYujpSRriTB8tIif0jYiJ+b9czoSMJ1wnrVDueuLamDmgo0LyddP45111nCJ
XecRw+uwRYQKBKFTjzhOWkI2JgJDWshDOK5+lcXg75v5usBsPCZtJ+aYmWegC659LLzzg8ViJbNh
YIvsRTnWD52DErLpC66Zq03bRQvdMo0dNduj/GjRUpXRumOIBEG63Ec1JtN4Q5XL4lyF28GQh67p
LjlZMDvbAJVGmsbaMqM7Q4lvWoV3Q9DfxYgB7JQF5WABd/H9AA+fV9G6TjaYuwEeLSvNbZU4ZxJn
bmfF8CpBSSJx1NJAInxIMATO6/DdULOku2CccxKsZ7e7gm/9aiULoEQNd0mh72uHXkWLO27oX8K0
f83D8Krt8RDTs7fjkgS7KfvmavRnc0/sqMFpYQ3FpcjzN759AtWsAG94+INaa17beXiUU3LhQm8y
V3p3muICEeznKKyfHSN5LtBvY4qgrbEHZifd3Zxn9ZrQIHCkjrzobPqeNe6vEqF5iZDAq2uTs1Pc
qeYdDcz3Xjjf5GPbNTHtHS6Uc1X8mEyHvR/+HF1ADdq3h3Uwxjdhpr4m89IKkMwsmv558uTImihG
LOAGnKKgLSpFkBnWZo7LaEtQD032Qt1MgfncusCOY3TC9OHNHUgXzLe0wijqg5jJUHJWbk04CK6H
hmkirROgeH5DKpA/LDJAIn8csk9NrJgM2VHWy/mitGJIz4YnDa590xoe46ot9/mcM+qvzmHXfm1T
M2f0/xLBj9t23FYzkdHs633vXJMonWDLbw37NhxVtRe5pA2KM39EQy7ywdsMYrxRvUMXDGMmHuh9
X4OzHBlssLi+DQNJzvhtudiGrOqppsnrBPalnehd6eWaJW2yM/3waIZE7DCTorVm/RhMZDgyJq4b
dPB/sXdeu61zWbZ+lUbfs8AcbhmUs5xviC3bmzlnPn1/VP1AA40+ODj3B4VSyS5vWxLJxbnmHOMb
rhx01L5i92I28W1oAJTSeR1xOENYYQIi0PrFycNqxQkYSxSwvLGNUJsbrtJFJ7yNh+YKxPiPb5k3
PuGJSoR7e08gM0tPVnrCpLtd6O+Erj13ib8rAm1TyHS+BtkrsuGNBpNiiH8RP+edxYTASG5FMd37
dn4vF3usJaW7PsoOdcoARODwgJRwdYkGlhR9IwxJUoWcUSwqRms9cBOAyO47rNwDpBhgioGg9Q58
52adKwUq1wYpyZ8ALZ1t9f7XPIi9J/E6FuJbKFw0XKWJOCOoYV7ZKQ9aE/tZw6Kk+uV3247vKn2d
uGx0dhm/ZYcMrdZBrMaGthba5i2M9FemFjTROjrIUTr8YnLmnimZVzEK1l316Yv+CGlGPImZcIyl
+duMrDd4Xp7JpBBBnOe32kzRkL8JNXfbwiq/g5BQXGo/bjw1AGjTl1YNjX2Y/2xP1eaDYRKAm9gs
N1gVsHn1Pbo2WaR6GCeo/f2P37J/IVDpUuvigtDLRLJ54PiM+V+Rtig31/4a1D4XJWqCKa5WbJNf
5uZbiLAddQkoUrlt91IPgoHJPf2j7J7VEsaxClFbEaYdVgZK4Kz/MwVGRMxQ/R7kUkOok2idA7qp
NrPkh8RQYIP7CVt/VmQQ4WmdCwwiECZkLmwu2GkCn2fsw7yaJFqgs6wcCtICXNGA49+H4slaZPRi
6e8CU4NAqKv3arorfYJSr0BeIaHG00g8YE6he7xLdD9Le6kz9G+fomZfzUDLiSgTvM4f1nMXVAAa
SYE0EnIOUiWQgJohXy909peiKEqMn0EYSMMmtZA9RZAF0BfJ5HKiZbTnGmlV3mXtLmpNdTWaZeVo
kvXim2l5b+OEFooKhoByM1oA7TSg2yTa59p0rZjnHUAXGQc9qkDrmVSNUqUVBykjgS2Q5KMlp48A
kuPBx0exHZmJDZZRHbrlwSyi1hslDi/ePdJ3F9/JNBL0OdIiF8s530cKG8QkWTpLqCXJXeus1WLD
nNJM2tA/O+sx6rnng9lBCZEzN6s0a53AxNpFjYImiLZ+oAPrmjpuopLawfdIGvpj3EpOzwdpQrkn
WCjN1fliMrjXcT8vrkREn7bUWgc/9dGK6CPOwpjA2x7Vr1wVME65GTqlj5FfBVLsjF0j3qlV+7ux
LcE93034axg4NHmvd4VMaDnTrz4b6pdWGrMVrgiqxDiW12bMKRe0mnBVitegA5P//EKHOAU8ihdR
APTrVW1QuQyQFKgyiu6kaeZTOIfcV3WqmVLELG+1fDy6nKuHsM9/G7Ul81qu9UM646yS6mijM6Fz
9KqZHTFE/GP4ysmCK4301hc8PcEWkdIJdlRjwIg9yO1altnutfEMLLevVUpLECJV1vLbSNtV54Ip
/yTSc2mt02iuB6Wc7vwWV47bDVF1TLrjSnLVXiqQ4QFD1Aed3wmhJpIOwcQtrpETxIwyGYpJMgo4
8zq2DOG8nadO3IDY2hIj0dgh5UQaS/G+I0OkqPVNbFU3uBFwXyNpFS4+S0x0DDFm4TjWWueaIbW7
3qG8Qx4Di32JB18IgcIYz5yk1YRg1Gsr7kxRwz9WxAD6S5+vS51GvFDSV2yaFqZ3j/oC8QAmSnXn
RwgqG6WhVjR2Qapeij7eSjT+qKCEBvfSG8mDrHKLobcrYauJQQOri53fAIh3rXAD9VTg0pIaLMC6
+gjP0DiG8Ziu57Y+lzOx8k2Wr0ajBqAs/FjqQGwZ12kXLPIWknZw+PJBoNdh6+on+zTHfEwRCBtr
ZIWZu4c6Tae5z+9F3ifMPEfScRs4YCE1HAgR/FrZRY4MwdNqgCRmNkF66dW/iT/Um5ZuHhKn8WTE
/n7576xx942NgagQq3oPEYkx1gzrId2bvvxSTtF0Ngcw9j3rv7Kga6bwU0iLW0H2BDQgHyFLgsIL
giQ3V+hfzM7cKGKpVgtVdhFAOcKUE7HWdoRDm8EjjUm6tZRpwbsV8zGOvtNcs7aM3Wig6g1xyfVU
rolDgDTmYykWdO2YAOezjRpLdmDRBCPhnsYrFHklJpvcZ8aj+SIzMv0dlwz5x8HwUfmUH2HXbfKA
Dds8xAcrbjKvz9T9NHaLZdoaMRwTPQwqcRMkSkA104YbZWRnHWdkEXQZbNRq8HeKDi+5F9P2Bhdl
E6s/fmKF1OAorkdGq3s/Di+d1gtbn5l0G0hA2aIcn1Io7ZsYFH9hwrlL0h7KPz3C5RwXvU6hNTwv
8SFTK62qnBvGNJrbsCvrrYj5KtZUhj39fE2l9BJWmQ5OtgmoOaTokGulYCejceZ++CqO5SeXkLgN
BbSe5lxb24UjjLhTOMty8SYzhVrrXfvI4xjqtRbdUBUvbpPxMMXqUe8ik10w9UWTD2+kRdgzYFZ/
YuYx6jRn9YBI84I4Uj1mQjLPXxWIOtqK2qERsQ+oJTsqueP6ZorsY6UkYcwYI3p55UUj3m+sOsw/
Ron7HOxvNyOlCa552av4x7W9WQqOhmiZqYT2nqKIULTexGHSY+jO1Yc0SwIcaZMeOhMJLxpL17fa
x9Ma//zEsrztvSQ6Q1lpfBBe0fxakqYh0rUrTQNMX4susi4at1ApEVMJGn9CZYXCHPcnChH6wDQp
TDU+NJZ27buJimmxEz/NfuLQant9wV35GnHnBgCLjYai/1Sqt+dP1W2NQtPC0wqmALF3Tg3Shw0K
qLCyOOg+5MEWIYJsAinSgY7NOVVBbJ4kpSlci5ThSs1j0GfMTSod4UhiSo6FOO5YWI3CvwUvQOrK
05opBsIjmLIX9vrMzOZww+xln0gJxSZumiJ5hEMgbiSdZnAzS16iRY9cRcSKpIVA38VrL/XqaoDX
wdKAhMnnCiiJSXP0uc3XRAwxHXeyBSWAARyTJjI9QdXwLHwp5YDNG9moVwABpA5sOTaY5wLjM6UZ
57DDfIlVfmWqlL0TVP4WNl7joovaZRit7AYHbKejmY3SF7Ua+dMJVmN6JhAh+0unUHGlDf889FFL
+nXpNZbf2c+fNBI2tM8lNdEq+DSq/xn3/kvQTqx0zJCQr7HbJcoFJBbI+763gHbmoFJnJjQJBuoa
awg6K2dGYkRQ6A/r6WJhSy5SSS9OHohskUz+RlLFbhgihRjkwo3i/hBpyh9DYj1KxPpUhFTUYolN
V2adD5kfI2fkWtDOwqBykGTtVnGSTLwqswEdluIpL2Mo4R17Mb1k6iNEHGwVOnc4xRRGAiqzpnGX
T4ZhJNBGk+KuWTLARhQexOatDcSFSkbWSyeFj+f9ZK6MbRrk2ym+9LL2HZZsHUpriQ1b2ne1giaI
Hx2pJce8/whnjp1UCAJOzRw7NCKUiMN3kuOzKin5Wi/HbB9bBHDXGAiarh1XGTlL7FAp5810EF71
sB13g6RuKlE8zY3eHOuqa48FM/eMmenWSPJxu9TAejpUl1Rh0SR24bMLBvXSU0aKBAdh+CMPW5Hh
8rXLhAf2PXEH7jCM8Sbv9M9mSZx9Pgh99xWGQrADIwSJjjgvIehE36Ez17sSm5B9Phvv4SAgn4Xv
dJxGMdr4M05w1tEbw/Z+PcvirdRafcVaou2VjoiOrKceGhu3ZIu/qczqy0ol2aka6QpbdAnRFbxB
5ya5nFTiQnQIO/VDMBgmxu3y+dFe22kTzjTV380qTVDe5WG0tgx7rPWy538m6SBwEretuTGq1FrT
5NdttAgM7irRTQcRPmaC4+kpuwUPqjiSDB2h4+hRGJCzTZkwLDs1uZYDr2EA0xaM/rgQg20hRh9x
jxI0MXAzUD9etaQ8GWOApQzQGe6eJjNQm9YR59IgnAoqGSQOFE2pntxVQOvIcKAeDqarKwiwJXbr
toF2iNdWTk5RV1416G9tadZsgyiXAtQ9eVO91VTGTjWyBj0XItorBXAFxbJLIgQcPxU0LvbHnC+7
0c5g7w8xtq24+g3mEszuKW4ruxrh96GM2GYGU386a2QJZedMBFky+FO1EaFEUCmiFwHKtGYKTL1n
sRp3Tf8OZn2T+5RlKlwYSn1Gxm3ptGm9w/WC2rbnpvr8nHT9QxjQpqkSnnkZx9DzBZfzSKoO1ZY4
BK8zhaBL6cq9HgaKRC4zsUT+Klzwsqos/U5TOLpck2CLVdxYHWIJc/ApWkcambjq6ChwrUaihj0x
j+kZsGDJEktNgtynbfuOqoehQ1gyMzW2RcIYLyrDXW2Ej8X83zbpI8s5mxDSIvaWSBQnN8MRzf4e
SO0bSC4qiQKSyj+noFgz9I7xfAdq9yLBhmPFgvJEvULmW3VKrIn7o7mNSL/BRU/eyIARDSoEZQk/
VLQG2H2Nra9fE1CfiL8iBna6ZSBia5Z8/5TNcD0bfTjSuoZoBg7GiVB+wrmXHPQBjb20vR0Tq4uU
3djHn4QAg6AhIZhb1qu+WfWIItDss5I3Exu+hB9Xa0o+DCK0KuX4AZv9+GypYyNRQIyjx0jUghYc
wQ2Cqh+MpU/J0j6v/HKhXCTZpTS6Y8QiYwvZo5U6GHI+7wb2nzfnKrN+wtr9JnQ12ufQGDmO/14T
u4GkmmRYWUP8ID08dCoFs0wquZHcK/s0RkChDZaTjlzt5nRmTxKeKqZQYFC76b3vQ5LiURWsUiOY
3jM8h+KwxIEr3W9EQ2dTjZp4MQvxdxzvgVXIXzQqUDzn83yIVD3eaMpcE9diKK5Ag6oQiSMvqmIb
aXJ3VMZ+m/Vs/ixJlY89NU6Wzuisi8knrYqUCdOHkJIj30Tbz+lcgjywKyPlF8LrjOqmYr6bP7Rc
AuCRcj0uZ0gtdd+tNb3Kcn6EKXAaCnAgft3HSCL9rVhDe04aNjkdWHAayu6wnD2aWBmsVOWnuKwE
o5Vwm2VRUQhu4pLiilMD82smy8FI8TnravK+rIdcJ6gODK8Mo0do+ICxq2s+qx8khvykKXzdIWdV
i7UOJj9BhxMt/EQ37hXltTLQIVSipbOfUu6qy0VUjfyhhsgoe9YWK2RWnoMydLD6cnqTyQKEhSbP
PNF8E1mRrbSO3NTYPG/YPntbUd5jmovByWmpGzPw6OJ9v5dr81GK5jZRLdyBS7x7hD2rLb/9xuSc
5eQSO+1lNJmTq5mDnzm3ssnOK5boCRHwnHPzNXtObZVBCje/+KFjpraD2dos164cN/Mq4+WMgvky
tix3tQi2VhDaUydSK3ZLOTEqUMEr3MpmcfYJoXPIFVnVDa1u8LWnAh0eQDN+Dp49nBp9OlemcO96
VWAcj/2NKqKcrZO8eIOnmRsB2L/Gbont6iHrq6NxqhJO/yeI6nm5BGQmYpA4Cmin6S1yfANMCF1H
zJZWsiz5iOMxbLzpy7e5Hka7rxUy7LirFPhrCRIExyNZzjSpJ6EiOmBWjZoFTPT/Ruqcr5fvixNS
K0pX0017pEJIhmq/4kgCrjanozr4nfv8W8vPNixw4JGIuSL46LndKQ0RmrfCldRFRxxRS5eem04I
vphQBJigMu2QXGBaAraXCQonhYmnKdVBrlItLRsvgJqZsqsTE/vYwsmKo3yTGnQU/WAR2Om87dki
h2/K9poJnypc9vaZMB+TQvvWSnYqfsb9OaQFbYSltU4FUfeofN56y/eEms0dZ7+dplgGntZcsyWi
IJeXTiHwdz8BFdqwFc9SSgTDtFwD+BHDHQwZwqDcKxmUOPI2nbs4gQwxjRMTpGW13DY5OQo86fMa
i4bgzRXuswTXRl59kcJleTGk9wZjjRQJ16gBoBRlFlNTtWPLCHnLr1VxLVURbxRqtjp0b+2yy0pr
Y9/2yoSDgtu0KTIuD4dLjLfbJeHnMchc9DVBip01s2NLKGsrXBwYkOpNgMQfjeWMpGS2aBkv5+Pw
5CMVYP0F4e9z7cZLR6NBQsE+FpseqjZ1I4dsVBTwhWV8Mib1N80eYMzGD8ag4mQccNEhxE/R9OJk
3ipJNO0qqU5wP6uWqxlx6SBrSM4xvQcnhfDtcbRBF2UWM/DCvDPOcfIhBD/JVAOjMPIg3HcSV9BW
jVNvsMbXpJtC16oTRDhTw4hfbCOH5iHBcjI3IFIKjsLMiiUb04upoIni4setQYi9WVnzpm+ai8Rr
JLEEIduk1Vt4u9Wqns4NHa8Z3ZIZ+28WNMhtiS0HHY6+7gNcgySW7gaYEVJE5Ck8mXrVKh332IAC
CHMDSNYwn1dj1V7AHmFqmZL0Jikob8itp2kOd2RL1kJ8bNjBk5uQubkg5peR3eJtRsDZoSf5N9Ln
/9MJ/290QtWQoA38n+mE258/YfGf//H7TLpeEFxgzJZ/8Q+ZEGcx/EGF/0iqIuq6CmTsHzKhJBn/
khVFgvmGR9uA2PIPl1C1/kUT3RK56g14HbIEM+UfLqEq/csi/heAi6KRA2yIyv8Ll9CQ5P+BBkGg
LCo47HTYMGRpK/+TnJBIPt0Tw9dP0hT3m4QqnDFvgMt1ZqCFW4BpMCa/dvd8KKO2X+lBeENlhydT
ihrZez59PsQNA8YGjR43La3ePR/wlDe7cXl4flmMMcLwPA1X6SBHG4V96O750C1imogYz39/+e/v
CTkaKr/e50mA4CnpUpRRy8PzmUwoDtoMFDHIVP2KyRy0gRLjAJqp5amP/oDpi0FWG2kolY6OWqgz
r1r2g4ZmbvQivLCMjB6qhNMIoQT9AAsHOCuDKVS56D6sqNzpVjCsWjM7hqi385GuvYSxcaW0nYih
SxfZIBvbZkoeVq6jp8+rfvfU508oBXZCL9F3k5uLoCHZr9u826mCgc0jqMob7NR+JRi8piA2X+GY
bg0ZW0klstLJdBdQGJCAqZnlbpwtSqXn06ZG/4RAWCx3ijS6CRLozfN1CiX4w+cz2qLG1kfamgbz
7vkgzVXIPiU6j31TbKJ62gQxpBn6cBVgiF0V+NGG2snDHN+vJB1Uy584SvYhclSxbYwtGnEGExgc
ybSz+XzGrRqo9yyLcEqT9tUuxqlusRhJA4ESAuOWRfCT7/77IViUV//95bSYfthWxNfRJBgrCdDc
PR+egcLPZ8aiWns+k02Z3abKzVPKsAotr/z5YCxfPr/HEs0oI8OUE/dMK5+vp43jHgHMWhY26R2f
HKKtRejKBgtMwVU5YH4g57B6lbW7kTjjD/1bdbSByRbtiri3trd7UtBd5hLpyl9jGkOiQ9zIn7bd
VAJ3ZwqP7sYzCwmG4mRvNEVQejd4f8Vzi7hpaFa+vm8MGmhH5pz5R/JXcme7fi+OIdN3zVMUp0m2
SGwLKtlmPivjXS1/Cm0Fj6um01EvKduTTXIJGo4QQZlT7ZHkM3Vn5iQ70mYin+chviLz6mh8J3Z0
I82CeHBiKXPRzoy9Lm5JZoDyj+tCqN05ORjqIcjdnrMw9/Tf+GJZoDdttr60jtoQ5YGd33Nw0yv9
TSdKCMmyRDSNrREMqzrd6EYqRmy07rxXoi3geox2Ss6MaeNhQLZWB6fSepQ/dMD5+M79S3TV3wRY
oNyYD+29Zx+GVs4NKNC7NU5y2fIS+iwmgCUbc8CVwLfmxvfLTywR3h+A/jbZOTQYHIzu5Sd+EEIq
UtVB9GyO7HHtWHVEL5kdcs9VFFpwDNZTdCkbhxHF9NsxZqq/Y4py6gFmrsm2QCv+LZpO0t4WyyuK
UfRTeGTYKxOlwcALervX4KVGi00cOZD0HaVkd1NwqlzkV+V9EW9orCFkmWAAcJsrwVUM88s7zZst
2XHoHzH3Jsx/uDZvpbkpC3JjGXfbIo0/0Uvv+iEHdf6eP4zX/M3yUgJVsULRqd5b9SdJCcYG8j02
P6tDo77G09sZrsmK1H8bMo3bV3MdHdPJES8MfskFzi3XfFEOwoceOrwZTlv1j/o7vtBnI8VsV26p
pmenjzwBp7zspgiSVottFMfCN7ZLEb5n7GZHWWGl2KhvQCwrG4t1d02Ke3+o3saL/GVmm/oDTh27
XE62/mCyYbfs7q+e7tQZYDnBTgRLe1q6kukQgjWhkCyhWzjBV733II7pXvECa5HgHsNhG0p3RcqQ
FrRXNXTnv9js8Vna8spsPMNJdvpf6zt8UfbNr/qj7LQ/0Y91Zd2ZGFXcA4/OxeLFnl+xGDO+kwmq
KvblpVHWY+tI7z7RL45FR80jzkq3bPUMymTbEwvhldwO4JPPdvNH/kNSeIFHmfMhWyFFD38AIQy1
Xbo//ZGOX38kwEB/Z/JJkypbwdFwdY9pcOMpiUsF5n+gI8HTdMTWgEC/2rdu/VId23kfWawZJLls
CIyZV9ObOHs5kdPtR6N8snb4E61Pe9R/1Iy9500LPZ7UBzHeyn+QaRW7iEuKWy6/biR2cPbqT0m0
lU38A91Bd7DUJJvihjiFzxxE9ku8kh7Fr8USigBkM+mrYeTvbyq6bR/Tq3ZgAMmyOKwDT90OTFts
tpTaa/Q5Vw5GgPWi7fjq49W8LS8MWSnOa5+pmBeSxOefGPiUL/6OqK683aQX4buqluM7MNxNd1x7
+ctIjitXYuTwd8ZD9+YvYdsutJGJClpYmbwPwuNqZit4GBEmEyDIjGnLBelLu/QlXvANbiB4wR8z
sUOLAB3SdW2lXYvxJgEEf+XyvmbH+EFAuPUd3FoSms8G29hZ+TXlBAGYTePAHj+K/jWujgkiwDs4
Y3g0/Bq/dOLOmYSDIXw1C1lmXBUY8r6le/vhQ0bBYXXBoNVD/X0bxHVWvGl6AnllUzAFV1dFtm6l
twkjunhtxjNCnBC2QIpXm/0vJ7Pnq3s9Zf/2mxGf0RM4aMvX8YO8NzN0eNvGfb77/Zfc/C5Adq5e
dByysWKkQHMobRCa4ejSswu/Qw2IZhm9pFuxWCCP4RFt4EAIGdsBiyPjpv5X2L+rmAninY+Q/y/s
hW3a2+PKH7Gprlj/xTW12S78DiZHsl8ET70G6QcJ4/Ip5+W2znwcto7/Ue8gv0Xc+vYiehXUAPlm
DL57/UAYX5LBUHWjjoEY+szNjEqz8KTwUtQobz2pPfYDmck2MXUN+ajZViqOaIfnMy9W6raENTJd
tl+rnMy81TJDctXmaiSjLZX75NPaKbv4hoJvo56U83z2X80dZzQooL3wwZysYolJULhAdfvgJSxh
cc1ZiJjCrIglK4G+p4y7se4R0iHfZYvAqp2UO/6NndwL2kJXwR9jQx7JcU96efQWtadkxDhznNDu
7HMvWb2xb+YIaj9S+K2GkME2qAQUWtAFPkHHRFK7eDSCBa28J+ZmwN2z9/E6PVp0cELuCMwphc1I
L6rYxPG6kmBCc/tcD/EL6sZOO0r9Bs6omR5B6fHzcukF6TVPvIAOrkDyhV3eWIhel1+FmeGM3MKk
urWtbflbEHbyKlxUtG463UTaOA5HiXF8/BslV6wYPA1BNE5ruDWlvJeRA2D6Ih5EXxMDk9Boxzer
7K3kzRg2sIXRqKHbib7V9/JofWamnV/57lSv/X24H4UTwtPEMd8rRjdeeZP3PeKiw7g2H+p74YqH
9AZPY1qW0/avYLj1KcB9v6rXuGT7Nb7yteLlX+1VWPdX8kMvgrTrts152Cuf1eaqB3b+W3+NpyVp
7Yz+h/+FYLZhKoThgsBoHLtu8iFuIhqOBZmnjrnnMyK1i6RNQ7CjO7lZje/KlKsWe4UtYXp98qZc
KobAgQNhKE9cKAH1WnxYn+J717z3g1e/9qRhXrNVSpb0fSKteXkVa2p2eOmdTuqAne7SI1iM+Kru
0+v0PrzXr3z+S0hXty+vAprq05KDOHpOsW1ehhc9txfNqYufr8UpmJ7ynfEmvc6/ISmxERHex/m1
3rENIJCr5RqUveC7u5R/VNpz3FptoARMTkSwaegOk014I0XuLrwYP5w49Vp6Fdt32nnam6SspZFq
22EToYvv5nynUyPySv4gb5TeUn4ZWaAoNfrbEK61Yq05BG0ayoouWwLjrrcPdHVBAzIw6m0//4qv
LbNfTIOdl246cVV0UFBuke51/Vpf6O6rIaM5tlL+EC9M+0f64zXVufjhPm2l5M+ulLfaluGR/cye
sKYZ2W5p/Mn+K7uq6ty+ig+0kdYHVCqykfMVYToG6r3myPjbp6E5UN1e+lt9q+WjREvlphRrK9km
nwwomA+b++oyyQ76ouqefPPmCYsazvyBSeeKcaxoV11o5rajR9OOjldvnNABCdGuI735TCQNP1ro
Hq7X/EbDMEVxl3p0qjjh46+pYQaRnP13XlE3kQkbOXlw7ot1j02+XbFtsv4SfuELO95LqV4T8gaj
u0FOZLbpfqp8VQwf9MiRjHYIRlZUE9KZAJYCSJ+tHiA/MRF5mkhCM6+XsajKmLUxd/huzJ0yYNMp
O0L7JHP3fDAACOwEvNdYsb58Je13fWh1u7nr/nn2/N7zAQpev7NElQrDrJHTtEWzL7uFfesjqW7g
USODqaj22S6TIl6y41ue0TH75xn+KGrhePl/0NjFawQh+9ESI9F7/uCoKW2+yOz/93+tliVNV32g
jtQ2RmwyNoFTWAc9JC0qRUiwpM4V7DO75Q/KJtvjSOGjtpCQZtK0y/u0hfFIT97P652FBJsG//JU
IWNgh8gOyu9FZ7ltmay9B7/FbyTvEy7/I1u0huURVLbT1muNeCYwuaTDEO/Z2EgySFWnbGaXMvyC
T9zXG0Xd9gYoTjt/6KBcD+x44tYWTiI7CSzSnxp3CodsskJeNbFrkum+S449XMXRgfJi6Wt+qaqf
uiPuE0e+63flOEmrIt4LgBRxK5NHa3jZb/4+XQSvpRZFUcrfoP58ZxTuH0CQHrtP+ZMNEqnw6+wE
tRfBoNNukPtd6Sl2KwbVx+qLXSeKfJOcrtmNwF6ZHvVYCZLjHT2A/hnsxIv0pd/bhzC5wS8xtHzQ
6id8IQIgEpdjP1UEaBEIZ8u//Q9AaRJt0pv2MF3tOrLRom0f3rQTyaDjI1/lwFgRRDvloQU0QJXk
NH8FjFgfyWb6DVfSF27Z4dO4IhPmoyOU+BT/UBSz0xsIdvlsfosvZAZC4yB5Co31oi1yq1+KS2Rn
nwG9D+avli2/1XcYDIiLwtLFrqcdlAdMhO7arDkiLfXwMfPw46VuuOJwl0hELlNsww27trvgOOBA
Oi0TwtjLDZtpGwGL4g/h4nTcmZio5zbejHv+GuGBGIII/p5yZCU2v2q+VW7zAV/Nx4TgtjLBzyWo
HCfG7LwKDpyV0IfyRwzZaPDQ9/Nxgl9+F7zv0SGRbB0dQM46TAa3+nbGdnz0adZ6zSraKRskRwgT
yMF7yBwCYtSY9Dn4GPNNuyeMx3pg7hbubUhkmUNgrWPdhFtFwCBeWiRT3N9v7J+VPX0UaS+xsNzj
c6AicCY/3i0G5iUcV8bdxk0cUNfg8+GPkHPxXvvs8KmpiJYgVhMLule9FqqN0HEX7FUPKRO4i4oa
vrqFC8CDbHGaMHSCeY+OslawSiiOdQSdwKBo073GZ61wjfdqJ+3NcZ2ei6/wnpAIVLjTj+EoV0A1
iJmDVzLWgwFRs215/QNuo8JRfp8GtpZ65Mk/KptvdlSCww6f91FnJOfZ/p2B9WZ852hUa2tVnn0a
Qp/MNJJXfJnZkd0Lg9WOdOkvtVxZbAQWP3SxEkhzvVGcX8vMA7DEYS+ZLIH21BwfuTy9LVxoG0A/
PGmbFXRFXb11tJ+4ceI1YPcgXTsk6vci9KBgonN0MvMvgeSKcKTrLrB3/6b4Y3uqr0ug4raGWq8j
39XT2KFUz44BPYLIYUP218zW/YF9pBg4wxdK4v7PIphTnYj7RMOLWOsAuSlLuZU2q+6P9sg2JFeB
v5jpTsYrQ8ZEfM/TF+19Jb6N2/Ic0WYaKWKwKdmh6KJlYjoC4qmnD/ZOega2x3ndJS6e27nyxodU
utJ+Up/9lsZpvpaz6Mv8pYuAqJLMKBu0L5chDSAOeHelKyB8sPnWHpwk4cfcogh0qi9ldrVHM12z
9BQiKKYh8dH9ssSFn2UFE8klbKIFM3RpToJMTeX27yXCwppFktdFc2KrXwcdE/MqvgxfloRslXku
FjW00e8JSVcGAyVP/E1rr/maylXHhzYcYz4Fbt8BYDbH/NvQ/4JxENk4ZnaIwAAwCLR9gmg3HFFy
EMTaPHyccJzqR6Wzs7fZJXjqjCkjJob3PfuybhPI0sQbYDRKTppe0+TFZ2V6R8wYJk5PJtdwbMal
zcISqscniJUopiBnYaxdyXdRgw5r44qwl40DTQf6BICdq8P83l/AxG78++S2HE6Snq+0tRwmexzd
+ie5cpEEyt3QuIUST7fBh5VN6yzcWdGKFVpxm1eAD1eDTtqmYmz6ml0ZwVXHcnij68WdyNcuoUWp
4HHLqR+GZ5zooEV75Z1rtyVO7lie9ct0gf23mBhZlQ4NxUJhw8xdAf5nO8qvuxJEynGshu30uqwU
sRPeOfJccsJ7d0zNa0TeLiusycX44K7RgIKOWW4k8BCsvPviNTkOF+NLdZlNItBHRqBuOi65ZC88
UEUmygoy5hTusnJl0gmN0AMjCrJH6+JTxRDUiUm03xbC7/Pz5sAA1Lz2LALmJ7QDJ2zXRCNqe/bZ
/ro8N+VKk5xodFh8EM0YlBHFhmlVLSP9A//NMHjaidOaFpb5y63WhNw+rYX0Q4/33KFYRTmxouFo
SGw17fZluMm/2Kf7O5ebThLF4NESp3cXo2CBTAg+nLku2TOqKxm2xf2VC4UoX2Cmp2I7s/eHNYGO
D87InxBAKJOAD4hC2cf0NRy50liwMT/G0E/Im5SOafwqantihdNtvVXcEsHyMq4vtuxQ+awE5ZVq
YTC8ecNVCxYvXqvCDRi8dVPY3/La+bzVezNsuC704oAelWTSLzCVRu6COSnnLYjQxFxX48rMzhj8
zZ/IY3uMrW4lBV6SAf940SfPqDcTltjGg0UoDi4rCDnewA1WRuXR6+R0RMpgh3yx0R4pdYq6HHC/
P4blJjAuSbSbAN78F1vntZs617XtI7LkXnZxoQZCCIRkx0p1791H/13m+X+tnVdaigIhWeAy5xjj
bg1dJds2YvmcMCYbMyh1wA0G4BpNz6pRGad4bXpuWWDQdnTDE9sGbKyIPtm39dyzjiy/K7xSbuCi
eNaZ8j61PO674VdqLpbpNT3d5VG8sikyFOzokn6KcwNlbB17kfbMSVHe1GtwDq7qD9pt44gPasto
k6RBCFarYIMF7DL7daTv+DnYN6PdF1sS27hH1YXUuyrWzEVgpIiIlHGZYRTHb6Odw6KnWuFoW9uY
1lkv2MbXJ+lrIhMkWM1fI4eCcu7cvsKWMm8EMA+IrRz/3LCQLOPohG6x2OJU7A0vzVXfZZ/Ji+jq
H1WB6ZtHc18/BvrdsJXeNG/4swCwZxvivw2sk2+F8bssNs062JifLL/oGrMrm+SseuKFAwstgXu3
+aUW75GW08WVIANPwidberJrbHVnPpV3CXLon47Yq/bwqWzbYRUrtimumdiQtmHY/i5hEMZT6jJY
xYnFAtr9y470/B+GAeJGtScTmVvi2+oM18ENbhl3AAUeXtmsVPmGcPJsj+BO/0NKSk0Gnx+nBGak
VGo1r1yhfzvIf6y60IZxcxNO8BsRX1zyH9XNfcSSzsiVsCoP0xlRs/8b8geg6mLKyxwo3s2AH8Ov
4ky7+Ll6CTZcrd+8STROTXtgWFqWJ05ytfO3KqXbWkueZNr2D9SuR9XFCXudehiSNjOacS5Phjrd
H9uyRSL8q3yl9NL2CU3JLj1IJ21+nlBAMyO3FYfi/IU1qlY2suSlAGSFM2pLmeFL+wATr5K+x2sl
An4PtHb9l/XFzSlkFHlcLPKP3Docv1XzhKf3Lj9x9zbX8W0iSngVOhy+n4/0dT7Ul+bKohgzP2F+
8xpRJrjyVn2fv6y3uVlP1ySwsw/2JU09pd0xnL7ZaCj//YPy4VdOqO/Nb6oTARl+joPYNnzJKB9e
tXPJQOeSyLzlVcrldpBfDa7JN7xtfmHm0JSdkqfxLN41bGG2qL+yQ75XDRevL9o9zA6X+A2UsBT7
29K1noLniqJmM7rqqcipwDU3vsme4nLvHCJX2Vhe/mztx834MtyltXlYyC00S8eJdA/ONS4bhGet
Qo+zgfOkTCEFP3IVmisJ0teqv7BGNsu6sUq/pBpl4obyPRBon5g5m9WqoRtj5aOaLN26WnOFq7kd
HbQ1zFTggFcxcmimIbow1FcgJkMbYcKLweq4nzx8WxGUZBi8p5556boV2TwY4mEXh65gkXk6qeXI
p9k2N52xmxScUDcMdfJl2rDrKJHlTSq5FIilO3xLu3rXfgwLNVAbHPmO9of886ViJlhZozkkmnxF
YfpSwO/40Fx9W1zp+PYAAlsaC+MKp856So9ku6aLMBH5x9JqNO8ik1YW/QBPPJdrB63mZriPfzjL
D8VKeKruQuvBh7uRIG+hdjtXrd3lqwQzg5u5F78YXOH1o74Ju1pahy/jDathDRk5PKgfLHfxJFqm
+ToNmbhplZ0+ezFkkggAgOEmJ9wtdcYhLvqHBhgvX6HElw+LxzNagPFDC23xwNxnukwIal1jbV6q
e8BECQiKYtyYXNJTK8YkL2ry0fOJCFG5R8NFUz1rstG+wDqVD0zSvzcN2sxz+8Jpg2NFNgCDtxXa
aRPTbUbkLCObmQnnT2sbfwpaTdsP3CxYa0Bs0iZ6VpC6pU7DZYG2CzvbK4q3kmQVrnza4BSO3gZH
T7IdCMsR1upmIIAbrVqOd4bNRPG7XEl2QI7zSlTtmck0oifch2tnid98kSYn9Kk0kHbSdtLiTaf0
2CIj5YZ5Nr9RE/Fi+gIMrYzUTZ5YtVO6Hfq9n8nDKsQDW3yujsHeIDDKlb1yl3HzUCqzkQRPmkvU
7md3077aQ4yVT+YEnyKj5HpZfpO/gkiEv/bdRCxEDg5uputm1+zDJzDW4E95jdfWKzbVdk/DP32o
fyPEMpwmowUbDe0u3ODzwJ3Wb4nLFZ5n2v5qwThntIXiM3m7/EUMZ8a7n+9Hwox1bqYVi3WMYNDf
mQnGNCQhHcg+AKRTIvRT2PMSdbCKlj3rKn3BwsrNjWStAS3xavWhW6IINddzc1eTbYVrT2oDE9Wr
sVvnwRrD8wcmaqIetOGPVYhI7IW1BEZ3V/odqCl6o2J0MMBnW2hGx/ykOPaPcNggimtbWEkusnYQ
LKBvboDv/D1jtoZ5aojv7FnT1lF60zaIwS38hSlgVvE3Ni7LluUkm+wTilsAW010cPOv0xMAxwAf
DeuibEPjUuG3Tp0Qk5u+Ep+CD5l1jOrelYn92nD2qICTM4SoWVrewWyusrPscnAkpGJIhQ7EAD+F
p1h7avotPhxsiPgOM4lZs2STwLSiMo7vVMtZid0AGFGxoUazPo0rsvL8lvwEusulnh0S23LNdyYB
cFZZjD4YM2Xn8RAcgU/b1xh9iuFY1rp/pYcHULTe64Ergz/+ViVHbulhSX53hd/h23xnk5OJEGFD
6jfkYWQfM/p3NLD0DTohBdS2w1H9zc4VJc7W+C4g4LpJ6E3y1vcPUDD1tXZXHK6JnB2WOynxwPrH
yYtyt62dnOhLzgtrNSefsvfVqWoPNBm8zMCsadV+s4EqdvwzXQvTFSQKfw4p5oniDSEk2pHalUGm
MN2PqwE9nBsL8OWdgj6MO43rWliF18hrLom5EpH0NHsz34TEeNvVc3ktio0hbAAXQBykJaPIs/qt
RPLPcLNIhyJdrmChoNjgrXjdV8KcZ60z3nGABbnWVbd5mp7yrbYSNoyOuBao7EqnvzKXnbBrpmC6
GM/QhLUTid+UhDfFq73mTSkIJt7gWdpfZQn7d+a2h8UVMmEshckutdgluM0XSVl1ykdkei1vEBgC
KGsDfRZgzmjtWLMjZK4gVZh4BaE31ziY75TwQz/qboOwz+5iu75HkA3iK1xdHAAxarB92+efspnU
dT8hguEzr8g41Q2HkSXlhgroi7AS2PjG5MIFxrpjTa1fpWf8aU7Va/rCpm4RRbonGmKt/AAYxfSj
9Yp4ZEzubdbii6ie4t1w0tGb4/X+67+JbxO9L4X3tnrP1/FOdmaXqY7yybC7/WD+X2K/hPTGlvf1
B8xRV9i21+jCx1EdX3JBOZRtuI0gGLBca3b4FJzGp3wtk9LOUGlB6KIQFiVXMMVX/cqtOb5ykbHg
yZWnXZS7ycJ9Qn4mbS18KeRDX7yLjDBueAm2hNWN7ph76Qgma5O0BNxd/ubKvk7QfK4ysDK2aI49
5U62IW0ypL/CKCLxJt/VWF4GhwyeItnF5tYon9BQhMa2I5UcR0Z1PY9gGR4sssz3dExGEzKwFvxh
RMaMTBxj6+RtyZRvjX0vHKUnNpZ62gF9cfSMBx4Xa46I4s4Aj14p7/VvdMm+RlykfgGEz/x5rpjl
JOyakJB0ljo7emv29W+NnB6/DcwsDvG1VFcYNIjLp1NgDYMsMdqqVkCAMLZ7pn6vnB0+I9rImTLs
Td53jvGkn6AJ2eLefAE7HElW/NFi1/GZQ9S2AVCorrR4r++R/n8nOFjTiP6Bc2zbYz2usGIc4/Uw
3IIOpZ6rUKThDXwO7n21KpjsGk/GGiOOi0htqwJ0Isl3lM6h3MjA7HAnxjj0K3qjqfDxvAwdmBDQ
cwmL32ncp1B6vsw9Nsrhubym2SryhC2rg+gp8bouDhZhVsOmQlrvchtUELipgdXn4Fd6mcCbv00s
v21oEdf0FwJzWTCWcOQ3/r/e47PDEXpq3sSNcgVSRPt1Ed71l/E9iDcSwULr1pa/ETVHP53DTsEg
7ioE29a21mCLV/y5FpnPBdOwcaW+BRcWBV1ciGia6uLcT5NyNJ+GDThDqZO9jQjGrrzoWVoP38lz
C/iGH7G44oovr8q7CsgTXbAULK/mF35OGsOfffcKeDIj7kjcGsXPanrlb7Tn+ix+qfvkZPFZa0QC
DhUefJTxNn/Uazw8gFobBg3MRS+AzBpSXxf2m3zHvPMSfnDZBReRYbNtnoB8cCvMDp+ftNVoD8XN
uE6owX4NrOGuFUMhO+Q/4j1GF5UF7xJf5wvcgHwx80Lmuso7IgDw/1hVX4s02Dr8pRxQ65CuAztg
4YS7ADZKvJYDrAxwC2/KTX+ni+6F52a/VMgjGy9EgBUUkisDy317zE6Y2uAYCPqFrXy3j7z6pTxb
W+0Zb/xnbO++FABDtEF2vJc32rNpue09euPWDXeRk5/T4+CALk7jXiQ45E1lLE/ZeXakbb6OEI55
ApQOYwMPjzELg/kXopLlcvkQ3Vv70R91Pi3w7c8ysg041aCUsxPukcFOHGfadSShV3WDMXzgHrS/
Ktxzf+kbbK6jitiE1Q+zmDBwiaPvyFkC8oFwSAvm9UwdABHJGDsr8lY/UWIm1au1E/cZyydbT3Xg
usTF61pEjvGpf/FcJ62UX5YILhTpHZfblMr+rX6SHYmKLaIicir5eUDFBlKDUAOGVWazZPMJ1WCt
0NlWNmPnIVwuEfG1PsP7FIDc6KgzpuWfVO+lQsY9ClBXktdEfljaSvyuDvwlyLJYQolEad+Giw7z
hRsBTRXag72699EWfXav2Wu85/oEvF5MW5hsQ8S8tE/CLnnttrCo9AfKT9f4Ih/CyRm2VOolSx9v
kR2TBjHcmG9A2BX+nk/SO3Pd35Gq6hDc8sNCEQscc/zwp611qj7DLbfWzDz1DicE3Ka0kZKlB4Ht
HvqcW1onH0YsfLhbfW9owQdHTR3W7fFege4yndoFNxgdwkE/MxVoGcB/sNO9JsnOPEMsO3c7hgfv
1ZsIex7tkVd+smKTFhnbvcLlo5wWN9qekSesIbWChsYg3KbQlKqnoLKnM1W28SzhdRHaOFp09Xl6
bS7aM3bP6zTZRqptUNnesNF8GU+d6gl76zUNtvoRj4ATOzPjjxkrlnXgQIrZx/hYQl7DQBiL1hVV
7xTairme1pbDSnCvDWe8gXXXt/hmXWlKW5OJ/8q6BrRBlF9u4HS7e+o/5SHeWbjvof5YET5BfQKk
Ov1FuELc41cahpYTGaxTmia3eq6PMTUHbU2FgY5byFTKbvbTftKpRv06Plof/gW5D0siMs02c0Jx
U9FcRit/2OflMRY3+rf+ncgYNq9CDuLBwNYs2QCjR3d6qu6uTsAhrg5wJZ4Mit3MTp6HH7HdFBcU
rkcEG3RwxqfwzE6XKacseMdOALSHuSj91LARp0M7EL/ygn/8oGz80KuAWilMfyvwvzdqCCxbKDMK
xlhOxWzlGnyPiSv7jDlsbh9W6tR0s2IzlG6FSXSy7uo3nEjYJtmaKsZpEmzZDVcZIYnkt0j4BKJw
5oZmCCY/Fft2jcKbvzVRVvE8SwtGJfrOeM8kt1wPX1G+xUYEQvZe0+1wXBpqvHdVBPkSzeJS0eAB
lLFZh8sGHFymTfs7ruV9xB3UL9iC9tq8kes2BxhOHUyyZZl+qE6hbIr0KYKZEeB7CXvHKyDxGTRt
tvQ97cJDySwDg+iFpsTm0QYkbLghexVGYueYoflwG9uTsTWBTfuNokBDPbBPA0ujYSX8bTNML8Hs
KOOOEI8Iu5kOU5LlDWfpXfKhjJaLiIuKddsVjsSmAhhBbS0vh7+S3eRUDttM2PfjuS1eELHI2VNW
bohrkUZSHHH8uQnDduif82lngnaBQRYAE7uxf1IIXtF3qglZ7DaZjGvyDWUJdRm1EEUCipCaYQgl
O2W3jAeYx1rJ6cCVbRgPlrD2IdURNINzNzbMugPtLr2rL9Yz9KSuhRtrtwDWxUYQVhRGeelJxWeg
bpvxoI1wOG4szJG+7a/6V//8APa7BeL/h/M/HkoKqzpBUMJ/XIDH60IzWKYjNXw4fmHUkc/bWY3f
kCaH28dzk6+rntEaz72fWVukR27WMRiLG+6EUmAoh5cprkLB0DFK4TujhFE/TLijVvXBJA6LIcTy
1OOHMl5rDnkN8PyW5yRUnkuwCd8+Hlu16plY4K5bgnkw+pQbUmWiH2lYuPaP5+rlB1UC1f7xZWqQ
Hjy++/eDx+v++xX0VdhuClHfOj0BY6vHi5DXo5p/fPt4aUsKtx3FMnpLLa1PODiPJd24OkFU6fyN
wpuV9Mhc10NTeIQprCc4QHLctvY46JOj5260SJae6mA6j37TOoHJWSsyRTvpeXRK0/DTUrIXRRU+
ZdxTPSw8VdsC3sA6ZRsJsVtzv3b+acxHZY19BwlN6d0XLNS3BEigas3tBHUTFjJN4GWkQPgFEwRs
XwmzhhY7KbHoGIJES2MatMkdPNFUiY/Yct6zvhi2uJHBshehaWOyAgG3iwCumm7cZDrIdjR8FmIh
75GhwrsONpOJSgrLjhjnlloTe68h35NrkNHo8Jy1WGwTrgm6YWg/pggWbypeiWvdlKC0racPVCH4
OswUHF2PJ54PJQ1Fv5OlZAI0EfxODbZF01eBO3XQGpuBjTBpGDYP4rhNi/Dex/KugJ26CEl84IHO
KsuNqLUM5uLO44DkNjbSOZRvgpkzqyLqPYLkhR0yZLq+fwp0+bcRoTPreGfnjeTNmInYZTgQRzkb
P3GmfeYW84w00ny7IHQGyRo8DRPuC06f2xg2hWoA7fWKJDmLPYOEIXBprnSM5OlYT1kI2Q5C4JT/
4EiGiB8DtzF6IfujbWCL1T1tQDyhSlfnwdHwHLCF0Er3UXiLcJt68YsEwlMonyWRjUNTtOlghAWC
4GxmEtek2a7RvsZpo+XCbhZYA6cijhwOOT4RUNwxxJwxJOvuPu5O2zL7E2OYD34NYd0Y02E1J9rO
AgvoET1EEjMHYlXiY0zuUtcua02afxKiQkj7MS4rSAqFCWkBJxDbSIyP0DCwbvL1LyucnyaZzBmU
IDCPRc3Dog+Yj08UqMw25VAfj5mGOj8tSMwKTYpebrWtoXQuGv1x004zbG5cIwU8+1eKXtwqrkRX
WnwlBlImZBlyZMJiFpvpXz2E9b5Epj3PzEQwBGCBzrk//CEU4WmogDwptavxwRJY/qlZ8BPruN/n
ZI56icSISuaSJXjNkyuhP8wmguZZ4S6JqQbUuHkXTPaCkgla1QIQ1aouuHKnsxjI6adWZYy66vhu
RDKFnA/X2SgvRJPh+yPkzJUx9aRIEJ8DlKjgRdalQzVtK2WiOTVLWVxm2kmi+5eHZ58LyfFJNlNl
HJmqEgMmKYX9nf8REtwdpISVW5UVx+oqKvIoi9bk1Wu7jpImRt66xvc6sStIt4VMvJwo5rDnycOb
saFhQy36tPAmTd/rHIC+YnqYdVxm/cwUPBhCdWPKUPznOj50EYVK1lD15WVyHoLPqBl3JBiC5UAy
YIkl81cz7UkFhoiS4SdLeyDSKLiHBZByYaTSCsPD9aQ0pPvVybyWOzX3GnPiNoGpGvQ5w/96ViMa
4OSN+I+bmjyP+G8PLRjimEyQnzuu4LA2V6nAEKsA+IwswSF5QzwbataeCpkWJhm/RUN8H0fOdUH+
HNaLCUE11VdT0NuTCyJzaiflZKqMHAX1lusSe/WDAjQBuMRYJw5ZDgdXq19GbLNwdmYSrIBVGsyC
g7D3UlXYDRQR8qiz4TRmu0v66CPt8N5ARLcn8saAFYkVmdYDkI4BsgQflkg0VWdLagkOiDGqU4CJ
McKFQyUpotNXRe3lwnSS28mVdSNwEpMwar9WLmmX5pDfmRkaBMBRMmB00M018hsjPOUEdh9FubvX
Mv7PNfdJh9N3O4q08QbziTBowmNW0oBqgPazJq5UEcF+QTdnDGXJ32V9kwX/RfADcIpKSHZwESuc
ikKiIp3YAiTHxo4lsjDvYsKY0s9iAHwUClI8tZsGK2FBT68kRsLo1ruPlqyjrWhQDg/6V6pnv1OL
VZE2DkjyRWbw5DYQWu8kPtQSWc5CB/mbdMK5DsqAVCSOqdIvdVgZyORoruegO0clCUpWaN3UQiSR
bRFac5vBlMP1y1RNkn65ymH62U2AvgfEechjfZuSthbAN8zFJrfZjW5i9zINza0pXpa3uPONkIsq
1IW1MvmE3Sga10l6iyyyI3Hkl3aE08A5zqcBGAeOh0RKgGO23IppMbWe1VFM5wAfvS50UKBFu5Em
0uHCwPf6XiPSm2rU0NTCtep5i5VO6eoNUSNZNm1yYJ7BbNYGOTZYMs1LiMaAEW+GyX5EYI2rG5Pm
ZUmDQIQ/MtLhdDFOI/UpD7jkjbjpnWkZUzcU4mrEObXENkOWAHcFy/yVjle0XeLRgU8asy/ZFwEh
WgyxRIYGJDvOrTC7agV7ohgarLHNeVMuIQfFiJJSCzBmInR3ZWVI++KAKX+p+SQq+vim+nRhCe4s
IGi0MBBPBigLgcnUUCFWzjPqsyKVghtqIiDhSGMfq0w9Gp3er2eHJQ6c4ZdhTSgQUzBMAS42zJFq
6nvCHJpyHeRQ+AxdO04jM+NiZ03Y6OUd+H5kqMQ+F5ybGqEM8ee4Jxkke0cA7dJIhpIPQb4O5TfJ
ZLoscH0v+u5VEU8RTaJwtdLGdHwzA+QciFsg2eYi5/FNqIKNRH4TUFczMIenGcHZ1ukCRC95E6Nb
YjPJauOtSTT5lqnHSakJhjLKjdAxwJzEBMVWW/xwxGnZTetNN7XhPnXmt489KA4y8zHr+mY/BFtl
BA+Q9WjYa3IA09yiqcc8jsm0ZR6sPPvUfPLqehEUv4ifx9A0dsrcXSeuQC5Wyhqqu3Jo1ihbGb2C
NMY+ZrwZtRc8Lux7CvCnTFfvWQaQJUBiQ6dO40vq5krBXRA2mvSjJBrRuPgqjnhHkZJ+iHxInz39
i6P1beqUkrrOE6gLYfMyG8Y20iucBSA1yFK1NklJI7wbzY8S6B9KM+D02WJ8EI0MsYT8WGITo9cz
gjHAg5I4FkvAMq7j/TutFmB7NdVHXwjfsaULN3jC8aanOFPP5L/hmM40KZOteV0ZvdvX8H9E3NYc
VUzX49jEWz+ad3iuPVd4OWFhG67DiOmVFMLiL+IKGVLUIVZcWiCSUN2QWqDp2aYj6xgM0rTF8IhY
nrhwEqG3PLEEpE9xf8jxqxOILtUD4FVNR8goSn/a0H6bYsvLgmdo0NOe+o4DVl6JXyeA7GCNrXqZ
ZR3drYS/BJI0Emooo29hHKkeCvB5Y0m7MgLMUX2uWmnWiGDVAFMqTEFx4kIfVGPqwpR+bOSKPue5
DDIEtxNS0kbDEL2d4NZmOAfMBryr4Wm02CUGsJ+m0nF0m2BD4uSgKEq8TVPMbqhq5RrBJYT6SuJU
R+2okJVcuzlqXxwEKmM7GdWeNJDgpYwTfMdCu6mhKmJzoGM20n4YVjkcMsvaY2Oy6y2tXPfjR649
4VR9aJAKu4JhAgFNZDZE+GZJ2qVN8UHreK8cphg2YeYnFJDJ6xSYX5HWE985KRYxRu2L1PbBgeQz
kPspedcS4TdpOaAac1JL67ehVr7XFRRjIWvumRyBa4jFMfIrgtVpuAfuXCfT69VEFseqjTSBpiRF
0qRcRBx8y6jH+IXZnrSuAlP0TMIyrZbKqcrnw6CFP8aASbUQfOHBQeGfTITAS+y0bTkRfyodsxBf
TAFfNsVTpRLKcclQraPrZfG3qrNogai0UYFL6sLsjatuaxmVYAcK/C8Em9qMNakWUHs2KEQqbbqp
Y4ZY0YxaxMdY91latcQouXjDvxcy+zCxIutEYnZU5AlMoYbh27SEfyEteBUBzYaoec/GGF84ZYA3
Sf7tWoOYn+z1XqaFlvu9rrB/tKGMyCTP+I7oS2ARpcaQF36aptQuHqkjruwqC8y3OOPmLrRYd4W4
3KOBHpCUhdIUuLqGOJS8TmiKUxB7vk+rNyvJxQ8JqU87sFrORmF3WuL2qdi4+PIyE68q5vkmthy0
HVtF0J8lo2Le1XiJOO0EeBNjBjyEmxPlOYmhZZTNLpsWPgPDljvZemlKPKwfzqtM3OAKcvPAccL4
zQqHrVLIazKogJWnsD0zU7gKqYRuIxOIsecEClLNDGTsPpIuT2xdNV2qecEm1PfgT6C1opbBgmTc
OEGW1vSzTje0k7TzIAKIxdMtDrqNlZCLYoRS6mWkxLgaN7tMStHwpkkC6VW+BK0Wp2M+0w1x97iX
S/hWJzXPrb1WzJsqxVxFj7Qlr2A8971E511TzPgKjjl9ZR4xey8hvgRPs78UyxIXJ3UphJwGy7ue
nK/AAt+1vsy6I+mmjfeSgCl+ID/xwUmVamjYhKFBw94vKYLxR6IkBKJqHKEuY/Fb/PdU3MHlEfZ4
r7RQSyaOr7icdx8+qSL5e5l4xzdR9xkzCu0+bhedIkmKdjql+SqrhDVR8mB9IrjLiDNQx6lUW4AN
LanTp3GZ8zWlcKzDr27UdvXUJnvLbLg6TBVYpw5Q+UBpNWkrsOUCtJ5R2w6KsQ3jlyKFxhCE7Xco
wqmoGQ5ULU2PBa4+Lt6GWN+t8oGjWzKc8QiMwhcoAvAWCpoLHXNJlNpjvWEXQABdK/B04SPqFf5i
YWF4paUNyygDjbcMKS6S/c7VRwXC6izn266GX9fhOUS3jRW4Aptc9EuTpNuIQTTQc6HqiKrqv4ml
V7PC6ZB1KdY3U02eQQP7aLA031F9fzg2CWbN/fw0i0QV5ya8P4wV91bXYv5XY+lMGIKrxf45qSFf
C7O8J/KCqAuVhUnNmpuO0ZUgio4+vM1BIO4wBLn1qgKZq28MPC9hAnE+w40qzLBiRiD3XCPhJO8Q
SrVwpyfClgdyKhUNXcN0U0gJdwJxHu24hFnVsB0EXPXEPIvemIe+Qxf8BjWjFGv5e64uoRxJ7rLq
G5xQBKZ4AR3lCHPqQYnOBcSOUoZhWGKa1xBVjM2afxFrFCIzuDAfDIfYt1RXPIxnlAZthaBEe8rC
MxOTGbLFsM5F+Y+F8iecqwrLN7q7vBuwDVcybIaIrq+JI1JjGS+k3CxcPcIuKzat13zSuAl1LlQD
sHCghz/JLDaIs4zvOYrghEB8xwmbbkcf3lFQtZzEuj7g301+I4zqqsxHT6hicA6hDc+T/mUGL0gc
SmZSq8DqLNcY5A+xBUwZFvRouhsDnUuqNx+ySFtXeo2v3v0CbSkSrJ3YwvNIu/ATTyTKKTwDMALD
6m2grMIu122q6s4tx4DJx41HEdX3WunIjVMgnpJXLkNzF78UfbjMNZhGqx+TuoAKQCAsdz0EsiH5
CY0of56h6ssFUFmx9LEaLZxEDVcOwUFAOIE5IIHMqXTw58i8aDWAyAB4NTH8CpRIOhqF5BQaMqqm
h6qZlGN+mRXxi3Cg8Ive5kfzuaUl/TW3NKaahEmwv71nOrMXAueosk5F1dUbxpnaGIxeUEXvqoiT
FOa5AxtqpCLmbTrGaiwNhwyGy5Sj2yeYOVIyElwCihgDr4ZaGTy2LqAJlcgsgr3JvOy/SJ4rbRmm
eOFTnUw+sSIFufGhmkpYwbO85ZP0mfrWlUgR9CvpY7ECfPLHYzSm76bUYEBPDPahGlUTvEsg4Dki
1tyyqs9+UNdLm4GvpDa7k67Oe8vCIy2mbinmmng/DJtY6OK9KVvqKijxjxNN6bW0KnrDbBSgeiKK
07o7m1dEnG5LTJlpXUxCXl1/9mH9V83VzHNHnyrVGYsKWWqh4HPJ+pdLau2kQbk2BFFYYrPlEvkT
pvZkVorMeEbWvnwUa1xHet3LanVXF7m+wdYLXNDo1r5AEWqi5FR8/GMpVNAjUCUR4o5OnlavD1lR
zFbdCmqHx1dQ2kkeW6RPVsKOiN3vKBOsUxSXz7OIqJPA3NGzMrq92UTxkuUU8qqOA7zm+ZXo9VML
Zmnl7VH5GiCeZCz8Nh1hBbeXgAmjAXXw35Q8d81ZgaTfg2eE8WddYhdvMo6ma5hWem/cLMh3GVI/
NC/q5Gql8Jer3XrQTZ3OTTgZXf0TMHhzi8UhcCiVeW3BxJhLhvWVT9m9TO0LkejawMBSfggDY4M1
JxEFIxaBBhipRvo4og2KA0OAUewLcBAmmRVDYn4VzITPh+Eo2EbXvQeBcIsLQ3NSnS45LPO7PM3Z
RtaSvU8cCXE+yA+VbiFZtq2TTej4hYGFtJAYNivNc01GhotbFnOOINS85qMTun3dTKBJ84CoQ6/x
K2i6hs1KaJxeQssj5jOBihGhWe3MOGJkh7NjyUo3sSxiBy9zVIVR/NY77UVpMu0dR3uUXnH5Eevj
p9gKx8Uwn732eeDM3kpf240iZvL41MFYabgHs1T14vw+0hVv/BofGQE2Q35IBoT8MdT3bGDxb5Fl
sZGMK/oR9me9+saml4JUMqEXF4vzzv/+Npzq89AugipNy3ajRfrm6fHyoDLMCaB6aSL6YXJo/PPd
fy9aXvnvYVbpeCI8Hv/37ePX/+fP//363Ne8r3+PDROEcVhLwvDHf4kjo6nwjpcvj+8eX4Siz3c1
wWr/Pfd4+PjB47l/D//Xc//rJT5uM2X/LdW+OyVIha1szHZ+UvJppuUj/vft49nH41kZ+ZGQ4fYh
W8WF/qTYPb5wdaG4/fdYmP3//1hddLboaKK7kc3aJpkF2xLERsarNJl3adLOfEqh3RLdifnqZG78
ETtM0wQ9zfpK24ViqO3m0Dcd8gagrCwP22r+fz9IlpcYugryICibf7/weNnjocBQaK0P4f7xVKSp
6m6UTZRsnZio6Jfx7Xm87vGTxxfc+vjPaTpf4khBuK3nCLri5f99/LiVNW1byN9EWGgQhq0edasO
VyDCRWxP4YDL1uJWZFSA+X7KXlyVoL9q3BLrAUDT1xOOhYXe7h5f5LGFEBEW9Qy/cYYhguuMUbQ/
owDXIjc1pp+xRLArG7hag5iFTQNciP9hgtnYJlpcpeLFKCp/XODLw8dzGXGcIJVGTeB60DqFtITV
P37Sk60yu36Z/6YDU/l/v5c2IRvq1Ok7v0QWlzz+wuNvl4GwOI/8H3tnshy3smXZXymrceIZ3OGA
A2lWEzL6CHZiI1ITGCWK6PseX18LvK9SEsWULOc1uHFJSiIi0Hhzzt5rG/2RjxNtfxzvn6O8/dp/
/s7bH40tnRQxQCX88cuT/3pnb3/77Q9++t3/7R//+A2lGzdbr2v2P/7uT8csSISPkpoQFxbAMLMY
/twMkILtARQPvNtBIVyUAp+dntpTQukZnBT0jN7NaYYZJN7kz4kSFfBon65AEcLVnogyDeP6ZHQD
XaWEPn4b7PqwX8dtujcCdCtVAcoLxAo0fOO5r81XR4XZoa9oxNcpS/2alQs7TptdNqQCw3GoidGz
lD47Ty+3RggwMIh6r9n69D4Mh1JA09YU3rw7FmDFZTIwpHnwq1thmuugTfxVGfSkGjQ06/u8Rvjp
shdRI1CDBoZHnn3vg8hY1yUaKNYCqy6ZrjtKdCvs8qiLnOKudWggVCFkEIGSoqdKBjhc0+9u8StG
qQr21Shupc6vWN42RHETcORE8S5lCt71jqjP2hwGD1FT7BEi5FQufq6iu05FwWQW+d3lKGgsEb5y
BAyP9WBRg6eBd+jJa1mBnB8xrqEltudy5tECiqPRKsP9mBBKEkNQXxf0Fv34CvBwep7NHhIa0b7Y
5NWv57jSK+mJYxEOHfJTHzF6s6T5YAAxtfc5QVbZ0gchhI44yaBD0ZM3FO+N565LYMHmzVdTb5I0
bWk02nT0k+S6qdhsx3aJhjrEr0vsMT2OyD8q+4uGPS+TDvNsQzFNTWJnO2jHQ9DS58VVnyA31Gn1
GZcBKVMunJO6DYKzyqVOKpLIZgpsZoAcjA8GYTX7SrN3COjBJm1UHzWccPoEdd/eVSbrYsHOtM1h
mExNdE4z+HJIxGmwQPpOWRevW7e4MFqr2gy2f2VI9ZXwJOq2vB2DW5jiiDTOjLgDGZhjjEn8/FWn
0TH1B4zjQWVchDk1NKYzmEIRhFQnlZcBlBHL7OvzuqEcUCGBmcpAnueJeDRb67uTGCR2YK7gn15Q
DuCBCefrzHBue6cer6k9yoDFWmKjAHNs7e00PJqKYsiBVI0J11SS7GH6E2jvGUft3yaqt2/AHL/a
Ehd/lN4HLFBw1OfodtVT35jgUsjsCndGQLC3Oct4p5JF1+u032gGLhu/wYAoyl6vLTDxWV26LmNG
NSsTM80V1qxWTksbCWyTa3NFG4uAsER/C/o6fCgob/k++UjhEG2qAXCbT113A5z2YCbRnmLmvayU
v684Q4ZnGZQ6C/teFO0pzTw0cC6DqMoGbHXK3hHZ5+7a0r9owqg+KAJSgKNkB0oCFyYmrLHpn6q0
/mKWvIOsRASb+TdlIa6bcGTrx/nuYQ7bLAWtbnoRiWNc1GR/1LKhhGeEAjUNOqwkQgYe2/5jGCGq
nnMTpk6YsejEA9yG/kWxIFdNng/oEcY3tmsoKkzCFTH4Bt1RobAbMPY0NUglhvONNUDjK40sQFOb
VV8zh7JBAyFxZTnA9xT6NsjuKOnGpNnoWQ23WVujMowRynBuETC3oXHJmh6An0B0O+XHVkfBtSaK
lT21z1mIgs1oiS9u7JmoYXL0lzK5n1TUbZuEbbgItX3Zh/63lhJaJ2yQGBJ519jxvqouvo7aEnzg
bOGe9QmLmca+RxYzEbNGZcoOEE31A+GL8yjXBNYNd10x0LYc7qqmMdGWht+l1VkQyi1r09pofkfy
V1nD80vpEqNx6RYn4uDB58UznTZZC+8klmujv+ItypVs/BbFKKUPNTbVNodRSRsfJew4Fcc8GFrQ
eahJEXJsZ8Ow10OMqQIaUJagNHYaO9tLC7CQbYRXRcpKNBwXEgLdu40fu+2+DcyrakYXRrPqvptT
TE39zUCe1Ll0qX1MpcBeaAbqMLjdtxhSKoW2/GWMQRIOdZizSjMfDLNqOOuwjg0bUmbVTkfTdjG2
dXrTxx0l/AIybmDpBQNKJr1ZjbdjK9GDq4hqsbGaZTkfW8Q1qR1kF4vIjDtXF310Sso5W9dZdqJO
emUQTo4APVLrInYqth263nYt+v9hnJPDVHOhvbm5VEEEnKYkIqY0xidye2kXjuNVQt3+MJQ0VjIX
G9cYA2W3CrIaxuRpQPCqx/EpdWimm058QUwy+mjCh1aOxMJk1tZ5YCOFn/rpRDRDeqg2JJzepKVg
TM295zJvKOa3WHyd+iFxyZ7gRr51aGrlM7FUlcPMnBn6xVkeVVK5YJSR/DfwAFGzY7U3j199s7oc
zIl4E4dPH+N4FyaWbDfDglyFd8JrbIFU16v26HKyCiECLE1+XXYYHOB2tJmxQS0/e/uD2YWNV2l1
VzRtcPRC+zFKIRvGtdkduoVgMywvYkgwUwT5fUhiKVnQtXeY1PgYGoAqmtyaDoLVHvISXmrDDtZ2
hpwgRgd1TKpc7KEor+RSPfQbuR2XPYCp2RdU7CPdphBbc4F8vr3I//rq7dt/3uLyD5ooojG3fvtB
30qWc+Pyzt1B3BlJCuRHk63s4i1HF/k5G9tjmUO0Z/k4U3Baspdd6fIljXQA405urYRHdvhYe9sc
JmJWP1kB2n9BshOzKkv6txflcivI5eXt29BwqaCzYVuptiZh3P8SEJFNyOxyNq2mGeZ1OzU34XKH
J4r5gBg8OPg8LWwu2URUEnRJsby8ffXuZ73rMW86GIxqGVOcXHZOBKGzpA2sDvUlAdVB17Ghg52d
HX68NMvCuYvs4Nyk43yuKpqdO7GQWd8QqUESsGfJTVI9W1gJy0usbaRMb99HC5R1rqjGeKm1c4wl
4XheErjfyKxZ/alvXbF3NMQid3mZU4S8BqG5ROIOC6kKWOyhK3Gd1YV9ERKxu0UEJg9TV1iHt69q
05CHcnAKihmUYoO3dG7LWtZiNlsOiLFv7+HtK4et7spRSLjC6FTalVgy48UBHXsfOv7erqCZyATR
L8R/TPCpUNM+tD7RFiH7XLjVNoxdoGzN0zywzmOvl53TNqi4hAWRj4GBZUc31qGUwjo0VlyvOubQ
s9ZBfaAlQ+WCToZ16ekcWgDEm9SHplAiKC3p1k2NIoygZy9DH/O69AkTEJnmdvLY8q7byHgdln3M
20u3fCUGHzH9bFEY+n+YXJ1HEPBTCiJ17ebHvBfYlwiYI5IoJusnHuMIhTMv1Ff3RTuL7Uh/9DAv
L2/n/+1bi5JimlHM4XQHAPSWa8DK7d8v3ghDxUUrcD57BgrclA2RDC1EpcO26FC8VCx4vQUk/OMG
fPt2ivGUF9Psr7rGvbWs4aks8dT186KVjOe42YTm+NXCHs+4r/fDWB7/I1N9E6rWGC8lMMLZ21Pc
Ab4ZMPNSswY+mZASvSZiEneY+WV+CdlAxJQJ18ir4Tmuvbvqq3FXHGlNmYhUUWova0GYyzEL4nMc
TfoU3s9P4MVexis6Fv59eJeh9djqCcLpefYKRHF5KMctZU86iCW+JFoB05ml1jRBoFvHgCPphj/m
C3AMBMmGQX2+hSddD4BeN525heoY9jvz03zVfiv4dkI2eKYQQ4A4ogf4JHl8xQphTvvIocjAxZsf
1WfmJ8xoNAkz3OAIb5xT9FWwi8Ge6vGPZuQM+I1J9zbJQlyzcq7HLY4QqTah/Q0xDHjbEtDonXi6
AWC1jq5JkXHOsBkjtLgjUAXyCbbzeAFNuafpW3AtT6jTABes8cdCJEhpvb6UTGeEFt46L/alvDW+
WAf/lno8a70GO5YFe5e40xNrBoYV+RR/nq78lxFv+OcBBna7DUDT7xUGfhJMGbQdNpIbVa0MuljI
yU/AZ2fg+9i+HrkPcMCTzuzTNTqlR7JZnjXcfX8t1CaocRTgiEVvgbEXwENnnFURLaxz5HGAooZr
VmKMG0jivZsTaovt+DWozuxP3712005I5U8TPm+3YjLcqWrn6Vsj3f6Ea79mRRIU+f8ibvS6iPK2
+T//W7rQ2VkXLj9feO0IT0zbZDlhaxdpqrBthz//9vwpQjoDzv0/ymoc4tQSGDXNQ2kgWVknr8ax
2CVfu0PwCcppim5hY/rXkV5N2Zayoj65F/M37hDWtWj00oXtQpiv2NRksHAp0oWTGgfb0N37+TXM
zoHoY9xlBsmgkh4764atRPL3CNEEZeDD/Ardb5NtsicoHBd4QHflQ38Tf8ruyoeWisM5GYff4wPE
2sf0WWFw2faX6YG5Hx2myQ2LsX5nbSc6Elt9w2CG1mCHbAY7NfJpfPsWxqZpK4dzQjc38Iq7FcrS
WeGOah/0BRjmkWr2yenJY918r/sX5y47geMNXzEmYGjQrzig7PncObJLWwFMe4q/IoY0SWlBWnw2
3NJYuKu46FhtYBXzJzzV8BoMZP1IyfYYZv2TfcMt29J+/ITYrCIK59y9LDaXGCXw6lIbJiabt712
nnTEInuXfkWrvzFurAcomBtvHXyfvzoYu61tdJcunEb56Frr6NTtzV24VZf4QtWXpjzHPrXGet/e
gAFE8Jx9LiCL4HpB2bRG7ow5kudU4wb4Gq/PCVAkkCw84wmbrhYEwJ1lnn8HTBbpNauDFcGPqx0w
S2CfdLBDDITHbjFeHPEpgFNfi080K0XISudEiRy6+EJv4LZFxnc5rVhlEAm3g8iw5yMGG+tavGTZ
vtqNz2zBeatM4Fv7UD1NR++JfeWWlduGtfmOMBuKboAWLp/sLygJUYiuD/HWXf/lzjc/uvEdaQrl
aMfzpPr1xgdk36DoksOldPtLPEshYViLp826196jXBSmpIGs8i/YZlA2YTS6x5HULMTvRav8lzdD
EMJvT6FQCsWzqcg+eP8U2nE7OrXXD5eRpFbIfy15k/l64hSBaMNhw/yxwmdHOg77quCqbK8CGrjY
LO/xj0RXb2/n/+dd/C3vQpgWGRH/fd7FJi3q6OX5l8SLf/7NvxMvXPNfjKKuY1q2sB1JrMW/8y5c
/S/HktQlPfanpmfpH4kXliDxwnI9l5vRMW3l/Ei8kOpftrTIp6Dcpx3pePb/JPHi7Zb+aaxXnmOR
4KUY5S2+NMWSh/HTWB+gcKBhVnQ7O0nbVZXV0ZVBi/fYlNVVO/Y0G9Mw3NJrSxDC4bftyGYGd5Ug
v75W5RweZdehZkt4Qst6ONd2nZ/slkpEys3odXmzb0VPLkvl7mozB5IXkov20/n+YMLiXPz8oNim
VGxJhCVNNAIsmd1fP0JVkR3VzyOQbC4VGwOKqka2UHaYc3Ipe7xomOk8/aILI/3LscW7IeOfg3su
E6ZWikvy7uC1FZNpkdnttq7CjQtUtUqxNtdMEqkUsF19HkyH/RK7O4z0UfeXUeLD43PZPMvR3GPK
ejdXz2JMyomQKMgyzbWlBuJzBkEsQg7GXzPh1GAxIEKheW/Wrk0B9M/nXixD4k/3z9vnt/j0ittb
WiSQ/3ryx76l3mpz8m2biTmGxxsspUprsgV0E9A6ltUGK+1G3+oeI/VAfNVZprZYmfLMYp4ra+Mv
p+Tjd2QpvTxcSI7fnZF2DH3fKtsWvQzgOhGP4ZpWdXX6ywfn4Xz3wW0mCknekHKk5ep3h2kC18JL
43fbcYYINLkFZqLRielpDqSytYBMg9wnxRP0m+zFrhuM4ZpN9nieIgY7lcRabtPRcY4IIt2/rOCW
c/7rNbGlYHyQRCNzS6rlDP30TOPOkTinWqpx1Yv2AxZDBnxvCkbT5N9FyiRYyY/Lv9wJv592W0rp
SZutvhKMWr8e1A+TeHCxWW5j00aQjLoKyA+s0j+f9o/OulTS81iaegqPzq9HMd1GxiJJ+GgBkKWZ
zjI2S4dKhCWqv9xHH53Fnw/17gI7ygyqAJvX1p0i4h3SfhV08Qva0AVvqph8rRCr6HTx5w9o6Q8u
nqtdx7Zcx+MGfjcgT2HiuMPAAy21SQ8QWeLOy8xjG+lsM5egRXuP7OWpuyjL4a7VKl5PFaAqRwGY
NDS87xTD0hCzsqaItUtSkH4BUKjeYdx1O+Sz05icKns0z/rO69e+Eb3WAeUlw5cXPqXY87wOXhvh
zLspua7dYjoPEptF3SSjE6aSoL0RnfFFVXa0+8snX07ou9sWgZA2hWO7Wv5227pN4Mii5cFNZQsh
cIxuoDNblJH4VEbY37RY00iSJB2u9+6aFPdirKbrIe9Ryo64ZJ38Nm3a6sw08Lp1GuGxWwwra4rR
wUcETPfcLLLv4SXUuJNTu7h0NbL+Ee4kfTcxS+tEdnF8MTZoSwAeIto3d/7j5BDMJ+PuZMj4858/
MsllH31m5q5lsLL5792jGnvExs42gBCCzDCKdfNxqOLvYwGsqhnu5xgNzdy56Nhse9xRp0O3b79O
XnNpttGmnGPjFBQvecL/TfNJRvR56lI80VAT68gqIrz4YoMYowCZ7WwCdDd3Hr5Kz/waG254T/Wv
Pxs086RRdeQHMpq1PY0H5ZsIcdrsmHmYH1CF0MKPQQL17o1XlPft4qhie5HDFnUtfSFbEzACmv/x
GM8BWZghAbUEvx2Grr8JyuHe7Y/J6NXnRdZF5ILfsvu8d+30to5tG0oQu2gn79Ztj1m5yKkgkipa
K0NvZl0C55ED86giv4AWKIAMl+Dk2Q3urZhKgO6v6kWhFtFicafh21QiLDWoaK5FQHz1stHRCVWt
a3aqDgrZvuzuFJbG88FguTzQbW8UKKXynmhyeP9qodL15LiYFUzWGXMjIXYSZILxSRSaDT1RLDVF
CV1f2+qOYrSNVNT+ItGWqVkhewjZXnrjHrGZg5zHYoPn8kvqvrt3ArenyVOjTs1KKl0kDgIdbK/S
cPrLXfX7wOXaNqtWhmKWd1q/G0HGJrA7BPrttlMtJgOAYz1NVxGNd/5Yu+R1mIgVoGT++V7+8Kg2
s65t2nqZCLjTf5p0vJq7w5sTpl3zgZ71TVekr13tXI6zcY+783PiOY9/PuIHax9qFMwEAoGw5yj5
bsppAq/PjbRj7aUgbebYHacxvq2NFnTUs00o4Nozj4iO6CzCVPzzwX9/cF2boC2W555nWpbz7sEN
Opp6Q1/wcXXxWNZyE0/S2Ks5MTZlK9FNgop6MQbwgn8+rrB+GzE4sHJc1rm4FzjVv57nzPSNrB04
z6rTlx5P2NrKMpLgg2ncJ3n0TCnZgRkAqDAN58uGwZPeT/rs9A+x3Ym/vZvfZ33ejSuEK20ttLTf
vRtsQ7NwSlQN48gqyFyGjaBM1l6wcGfdiScTmfZlo83+LFAFli/4YSkewCwko4SuzdYGjvbnMyQ/
ujSsh4XtCgwSQr27LaqqUHPU62YrLUktKjXWpaMEGco9Xv3ptW8G3GRVgaPNkaiq/fRzZhWfJu2b
+DjEUzKK4GzXKFLGXIQ5SSfwkzlUT7muq9YM7kQsL9rIJIIBx/J2BMXZ+tlFNYevoSJ9hkK9/5fT
/Las+XVqdG1P62VHaHm/V+QCZRiGH1qLH26mD7NqF06SBlaS90CxUoGJr4+Bd/UWnAiM2slubjAJ
pjhJSJRht9aYzrOcWbo4fQ65t1lhbIRd5TXees7grQ1pujHtHFBd4Fv7Trl3pizASjtg+tFDMIR5
mHp0u7MLPjD4g8BiWh3TdBdwjooozP6y+lLvyh9sLPjInhCWpS3FcLb8+U/jCQpdcoNdzFw9nLM2
DHchzU4dGtOOTsSpbyvah6Hak09PcTHP8bGGrzEqFTtkwd93ytixPAfk5Y8Ovi7Kq5wb6tk9MRvo
bR6zsQJqsmxm2yVmNv1quMN9HabuIc0FiaHDsv5xrFVWUkyUNuAdW1Iyd3pYLwEl4NKH5RpG0zPS
IliMCcyr1G+slTSb26FwXv58T7+t+n67AX46G++es6FNBxUUExhePHXnU4qwDFMoTQgNpKZM3GzN
uFCeLzppR9D+9iSyO63t+z5u/6kEfRv/k4SJ638O+nN92P5opGcBziTNKCRQ3P16ZdypV8Nkd0i0
Mjysg3Kno5LJ5873YIkLDHN2r8/LCJwm/RYGhFRcZYiBrzBQ7T2V7qAC1Ce/IJ3PLrHLNOTFai+z
zuqZymy2rHHivDofVfLVlvySqCqeW9H1ey9QJVwCh4TkQd3xa+9qbMKrGQ/fedgT7yNQEq4zN3pN
c4TMvpZXbWojJMicx4y8WbA2Le2O2QdQRVdvsqinSYYo18JET1Xc24weLszI/Gwp/1no4t7pYub2
Es18W33G2HBuVbTbogrpfh28uIKu9Z+v8+/bG+pElB8Va2DHpKTx66m1JQJWP2Y4dVXyHPhkOpAS
vGi5WdP/+UgfDJKEptrKY6PMbzWXi/zT49WkaB1rhMDbMshfARKQiF7S74IwOoRLjgUSsmyBZebq
7s8H/mDJy2eUrofinDKr+X7jXPlBV2rfZnjObdJ3aCN37qj2Sdt8k5Ye0W/79BjhMTp5ghQowMOY
Tezkfdb1SCGLVandF2V3eODLEYxOWMfrIiJdEoD8n9/qBze6Yyqc5JbF4oKN7a/nqA0iBM143bc5
ukKg38eiiZ97M70eDWjTUfTa6OJvxay3Rcu7J52Kn/RcISnNOe9nVK83mjGKeLpED20c2ztjPwzn
aDU7QK0wvJ9LbMAblEs7qgyfpO/uZZP3MPqIVLIKdT1a9YI7Jpm29lloztF0F4nh2Bp/WwL9vl/j
QtpMnZrrQpP+3TwbdW1vhz1j0uBivTBL7TAOoj3Ew06EUxi//vlqfHjHskVyPUG57bd6uOPFtHC7
sUH7dTGgdVGKo8rcuWRwJq6b+/ecKO50Zfzthv19R+46gioptysXRLnvxjssikEhVEmqzQyPfVI3
Qi84/FAnSH/qK7Yr5yJg/5mMeHCcxQ0e2w2NUqTvgw+fys0aIovAuZgQbucZl92fT4z4aNQQms2j
ycOMTvjdqDFMnT2HTcITZahnRhWCOlQbb5KyuWDfCMmc1XEPH8kh2dTV022p4MOruYS8D3mDUezV
mjiFf35X6qPrxQqZK8Xu1lXvb+Q26H1p5WZNGw7rpJlN4d7I7X3aAEOhOa8vm5Z2axwF5iboTbIa
AqgqkiJiF7vZNX1FTFPRLRb57x3J67edCG5CEtovg/yIAHw+Vm54OTPSnCoPKDx+DrgWLDQvc+YF
LxYXyDFy2BehdzGXTBN5zxIuMvH/ho7Xf26qi7xkh4DHptvum7Z9Tkf7ce7SYm9YsX6QVfAyVxHU
QxFuhzwcL1LBtGZh3j6BY2wq1gB/PmEfnC/XcxySr03NWlq8qzchmYkmO3cqEtFhE85RvMan14Np
hdBVdDZWHSAKRv0a0/X/85HFB2stj1lH02YSpuu+L2IjO6fcX+tq64yp3sVmp5Cb+z5AGgu8ZuGI
/VDXh77PhkOK9e/csha1/mT9z/dU7KVsZTpLN+K3maHMy7ktXVVtCba/qlUG8SBBDB0NQMkwoz6P
bi4upyI/xUo2f7ldP9pMcnCquWxiNLX8d0+5nP0gLjoO3kKWILIn3KKF+RqXAcbsAEBZZMD1DeZ5
H/fBpgyr8C9P8QejjGdS8lOOcIQi0vzXyYaVUt4iKqvIIJ1JS/L2xFLEbgNML87odpt//cRshT7Y
S7KmND1i1bVrMY7/ekw3UUUXzHAL0j7zvhaSHKShbJ3rkaLNJmrr25QIM5j2lXdn2K7Jbei/WDoM
j3r0q20w+mRxGs85hol1l8HDGCJ0KMlgBdedbE+NqPCcFR0pYDrELq0t4971sRhOiBxYJycnIxn1
Q0OJqcHveSvD9HODHPBcN3X83I7exoIxdgOYaaCLUNjMgCbb3nyM7vGmD+uozIJdJkfrc6LU194J
kWrKMedJ79yLQCy/SAn/OUHyDsNaYG8kXac27hSJOr4ebEAmSbyn/OVf+NGS+lco4xrsVn0zS59G
/mDd0Nio7ttXq3C7s2jsnc+u9dDNIv5OcDiyGHlWd9GdZgdxUwy2cTHUPi6bLGfPDT/F+xTD8TgL
gukYdhH480k8NLkAL4jt/xGqRL61NMCLVipieb30gZVMt6/jYL4cpXm0yw5VV+t9YROUXJRijE/o
8oAbSzd/GKf4zqwXutcwexuIOdNTyLotm9rxWRXkGnQsyVftbECcMVNirZCZ3caR/ibDksjnRNzk
bvrUZhHaGakiFKJddNGN7Us5NShauwFus5sRkpiVESKlJYcvKnJ2YG061wS3wbeMRTY66whzv06t
5jAXJav6Lv3cIk7fiuW7tx/pcHaJbibW1zJ1dMnMHl22RdES2iIPbz8SbonPx5XbNI+GU7y8FKbq
//nq7Wd+AhSuJ4o3Gt1NjJHnROmRhNblqx8vQ0YyH/gPFAw4h+FmEd+DqTS68IcpuggUlrohmKp1
4CcFggUTQZkHh+OI6PXL6BTsXn6l6c1Zlq7TlM570gfzlYFx5wqeuCz86urtJ3T+pqsojQFAzcQQ
L862nBikHy8o2M8j1iqXOmuAZDbJuM0pv8MmyUfWuKW6HxMr3LU622JrA4I1+Hi/E7ZUB6+vgBni
E4QMFqDfs/1b5RYbMeXisxEWxbHB02EZLJPNsjQ+taUgb62obvpUtxdFnBvXgvzA2YvarT8aFoRO
278LwgQ0QUOOxdu3GUv8iwnNJSCDfd0bmXE26mS4ZplQDxNZuG0cddcNkj8TTC6eoZsqBe7aGGO6
78vKPxeVQ7At6t4bVfTxDQWmfj1OUCTnyaH87vTh0TKj/ujPGKxbS3sP6RSn27IAytvm0n9wYoIY
ctVmrK3cbeOM88OkiMCNA4zlueHPDzLJcBkI7yYz6/oh+5IuP1RNmO7HjgQSq9Tbiu0L1FIPJDA5
QLUW1X011QTjoVOmRm7FpBPBnJzYEl85TWRdvX3F0hWtvYtTokFfM7SskWLINSddzZrkoeQLWkT8
Zm7rEBCcOtzfmIVav7jsR8IYaa/VW5vc6YzPcr/UKM9k4uqzEDcw/kVLQN4gSBVqQVcgXvNmPrbX
4/Ltw9xZmaOrt1bCgfuI/F1sNCTmTHI+jqRINNhp6oGMQSr1N23fd1+CUT323XAE2ZhfOThdL8F6
+WeFJL/AqLP2oiGcQzll+BI62XQmVWBTgzCrTRHYRCI2mJ/ivM1u56y7mdzRecpiF/9EX46I5Izm
0R4fbFtnDxY6cMiUFI7zuN/6WeU+deGhkpPzhf7vuBnrGZqVESSPtkOjffm5Y7HKTUvMtf3IsGq5
RXPvKER5sgaoCVXgrKzn+AEqyhcGkvRLbvn89eQ2lkV97WKIgAizsYIoexi7obux3OgCM3+pKnHn
1l5x5WbjfdDV/r0dzQkwPePb23epiqKLvFlIDT6ckCE3uBrUXm+YZFATOv6tt7xMrcIPGs6w5mmB
rsoY5TkEgXY1U1zaIW6d7j0Qm4A6Sot+WzHdpwqUR6rNr+MAu6Uq4ua2G0Nowyr6hJmjuW2XFzEu
quDCleR8wwctepuyc+4NhyGX9KiWb6FJxbcRHApnML94Wd1vK3fE6+t4j6OVJ+zXHJ5FSbKdgdNV
BEn0tfnOhR52vQHUpBtcde07mv04tLu0sS9pyxG5OZKn5VYtbYqB8CoGPOdkG5jp7TZCJhoF0xUW
qenq7as+ZCFTJCAGZjI+J6JSr+uxSa7HrAyvnPTBqwKglj3uqN4K5NEEu3gsJRUbsAio9A1HHhzB
3OshSt95U6aPFvW1pAwv9aSLI96d8qiA+6ybJva2A6nSXWLnxNbL5kZGZgLeSuljJd3yiH2au1TP
4dXbZFcAWFuF8cBG3zfny7cXm76BSDxUpU0dnJRXrd1AEELk+89z1B6dEJBiXH0vjP6b4wvmHOps
fICj1zd7QEX1hh21tyr0uI4U+nxhBsHKztGZ5kV2wBe9q9lGnNkqwgcCGdMqX6Ik+ZQkPqi0dJHI
Rt9BgW1raJK2MZAJ1SjeBeu+foRjrN3dLBEI9n58asLmc0vMni/rl7g/KeZxNjBE6eFtipxPJow0
mDtA2SZ7lY9IUnSCxhFMV7CqWEMamTq5XftZTu31PCxd5fIq1URPhh2dJV+hJMEzp5PPrvRJj7W/
SWKHVYMUVB783mNYw3PeR5eTdF/mdhzPciC5RoCGt9MEzNXAYEaTGFBaofjxAlR8GhQenLPqwGYo
Pohifugm57py+nkl0nKfQF+zpvSGqEOYrWdRCokX/zVG2FGQADZvG3yGUy+3SeDAPaXlqKfv7Dhv
Sov+6qRrBSpZUYHMJjKwG5asNh+rzFkrmwkZaP1wcsr7JMFmgx3/U6zAn3SNghcH1nZl2dRrfTBF
TeR+c0UKSzUikX1O25vc8z8504zMdpzEtolZmRhwgigy6vOBalxVuFdp3OEWnAc8Pl62b5v8kFlA
qlRuXEXj+BzNzgYijViZ9cQHwrSUl+YlpRJore4C6VhpgKkrr0FwPSz63V7u2577izkJWpSBEaJG
gL6ZjOpCJhADUYQU2Kysa7MGstfYKUAbsLEpaPzOvZwahD+9za2aZCnhO0ncrKsQF4qGt2yOUJVo
VZFHjXtgFRTy0jbYR+T14g3pJWQphyFB6e9G2xMk61qvRo7+0rWJ/klm7zLp5xuzwTCOp0qSFOes
lTQKsAiYVRMfthmFfxKJQmClfWR060nTtHDmCx32hO6EIF5mQnOqoThJEd2380xGQG4fqAS+Yp+B
7Apjusu+uzHJDE0BnWDOCbpjZXGm+3qTZFxjROwPTm99qUSJwAAIkf1JXUUGzejAg548DONqxFyB
XhGtq1uCCTJwTpcxuGYXiXtTrsyhSy96P9iAB3tGxREQ/kAgYO0QPVZ1PdOuQPgaA9arsO9aMQT2
2BwfAQ8ZWz0MV3XZW6uIzifU9OHYFcxLZa/3cJhIcoc4bAGB2TdV9y1nAozLKbppp/qqjwmh6aJQ
r/KqHI/JANr/7asmAtYOF2XfN0w9Y622w/+l7Mx22+baLH0rjT5ngeTmCFTXgebZlmPHSU4IJ3G4
OW5yc+bV90OlCn/9BfRQ+D4IsmI7ikSR77DWs+a4OlejUOfEp81lzuhaVXWGsmogBZFncpwh9pio
osMkLDfKZGYcpOWmL2J9DrpYozJoYhKvXEbwjwfhcdTnqo0vYhyCPbubGp6RZqJYmfUGfFZ9tulv
qlUxVPa+MzvyIPkLa2eqzr7nc/a0RpdPabBSo2YwrhzIIsu/QhYEkQg//cVqADdEPCZnj959VSYN
FkEN3I3X2dzkJjk2bo0Zpy4W2YfGiNMniI3J3LNjcsmaqPjZAwfZ+nFWY8XvUPUuL0KWslwIS1wk
RgQZQrr+dFCTu5cs24vRHo5FEDPL4ZoJTjwF4aOJhxcervUgxNZXIRsZhogUO99uzo8b9oI7v7HD
A96n7dgUyVG37pLcVORYyiT7/3pxe0Awe9dGNOya5avHQ7Tgl6T00+2si3Oi6vI8FxLQzzj/CFyK
JfyVBJ6wp9t2Hk42Fc0A8fHUhcAaiLewqpmYbK8sj0BbN35biGNKgmoizfzcxjo/Z8s9iyz52ZXt
ISu7b0EfEQziYnh83KjZh2JVWl/LPC44nbg+SS/8YZqHnCofdwcCTxjT+YcaOOR5yjJ5ftyD6Xsw
Eo8uaHB2jQP3Jql6HFc1eQ+9rt9l1Yyo7JcvH8BiDqlu7QgE5kLS5WGJyY2ExNDlZjLc5Dyq91zF
xd+HA0ja+L3x6AxzBQYVEiyIjiZCANh1BLHV2U+LxnTLMoM49q7H7x/3N5GF40n6zbVO9sS2B+zQ
zIGNJ9c1y+fwyVthEKoIIqgqcFhbdHBbe3D89ZwbG4iSwTVnYnXNR+IvsIFWu9qobD7kpMSrxgf6
Ij/nAMwWQz69zTON9xjmFPQqPJ8uzbUITpMRzushC+BBsXswanrVPDN/DZ0x4FDlxDqZ4W9gT2By
5LiFFsrRhHdFhxbO2mahDOBiA33wuDsnDuHwfIjLE45AHg0fJIN+sRc9Hu2WH8AolW5FxKjCmKzt
bBIG+3hcyIWU8Pg+0+sCLPePhx83j1//uGcOMADSEKzu48u/f8/f28ePKgNeeNEZQB8eT+HxXdXj
6T7u/v1a+97GxmCBI/8/ntv4ePKPP/77TNwpf3dhKv59Sv/4RgkLajuOzruyF8rD42/NDPfQuCOX
6bhqTyWUidPjXr7c+8eXj3uPx/7L9yHlyHddV749Hn/cDDGAZrSz//Gr/Lhxd/UISnd5aF5A2LpQ
P5sWeLwXRPCQQ9+BLc+X/7gBZ9QR6Fbzbj/uck7vTk44uhvwoydlUYvLGpZjONQRaM760puGc0VD
6RGF5QLLa9NiPxYWIITRJ45r2QWO6QS1zGn/jKkFAz5eAGeF94sLUbUyOTnvMy2PogCb6cedeG4n
q9nlUTlePeKTkoold1EwnNFNCFy7IjxkQGBlZ8Nnbo7gniWJqR6uJ5gSBla9dQJDitblSTLqoM/+
Uvi4lXq50ZzIV3Ux4+0oyEAwHc49XpZ/NiNpRi6AcTC962BM8k0ko3fFxH5lwCbYmbP/IyTiC1u1
Guuf0Rjnp2iqu62PkxYEdvuWp7R0ncaq0nvJHpbdUerZ25uh+6VsEReVc32gtXqegcolYT/hooqi
FZ6FvbAwsGt4B0FnTusQtZ/w8CtkzrgSA0vghLgHDUhi3fuFJl20/pl8GXoSlx0o1pUgES6Mn4Ua
n+1U/Wkdd1sU5Mty/fzsoUjtZUvjEQhg/o1zSmdsjW7KFmFEYUFjx7CIGQsTMU2FRGykNkh9Vyq4
FKL6PnZPnQl+PauHvY4D6C5+ED77vfrZl6ncZkH9u4q7V7ySBDaZAz6qkrj7VH4U6c4ALMs7u8gS
O2dja6m3Rd2BTYE0GANSGRNqI6scjENnf3plZB1k/yaRb73EFuVMlUQXA33KGb7p1CvUSMLE5NVW
ZHFiikk6YnLMuig3HTxILs+g2X8rJx63DS3wznKBPGQu2GscxzjOzN7fh7FusDSZ0BfJBrYasqUa
nTHWsrKbYWiCYaP5E41jdvMdvJaODs5FDxhjcvvhLhCeJUX1buRQO3wcsew6Oqodp1bXPKkO7uLr
n7LkwOjpq8FTOLuMPlZV1LMGjIJxOxNgsFN+Gh0au/qgu+037HDUPvYxcwOvMztKvtJgLV91wLfL
0debnvUmgvSajWLh0xAqendGYJjAmQ7wB8krDc20T1gTYQF0m3PU39ExhVQm1AZIDc6e9t56myy5
jHAVI0fiYm7SrjCOM4J6EPxEFhReSchgAgUE3iZ1MNxOEQkyB5kkooqS3/2UqNN8FskGN6m+tMyH
mgBlllMEel25Mer0Ifg2WlV+Cn5m4Baf6mifQtdfz65962ImDM1oJIcM8Klpof7oXSw4DSws4IR9
sfPcJtyjfQ03MnN+DLBM1o1D+K9MqPc7Fri0FevZSt4FKEEoxgRcp4rGSSqKVB3jecyx5RlGTuQS
/44NTFlylGGm7FXVPbs2se+SXxIy5zp2WDcdsxk4aoiCmUpFBxnYN8Ac7jozHUp7zyMOT3Fizs2P
RQMG7IRihFeHvo6Jfj7/KVklGyr5DtTxTzeMzqmzZoNQLIDehYdcC5LZLnbDgo8RPw9PF36BJX/J
JAJn6NZbSm4MWEnoX+VA4mYukpp4O+ScrmYnzdzvgs4p2MClcLl0OhFIIaINtFLzPm3JYIjs4XeS
qOnOGRAhTN8B5a/H7pRk6WLE78HZzYV3NOjmLBTf54LePfZqdbZ6CjBh2l8dg5C6Al/LUVkdkYyz
ER6mPjpDeCCrIEzlFxC7vyP3qqpbk7LHMXqX0IrISZ9n8JTAKgUQCGLnLV3w0V4+RYOohwVK8+TH
miYOHgQ7Sn/vwcldKQrla73cgMyWDqO5svVPrR86e4O0E4CP2fXvjc25sRXhn6iWVFQsIbYmwXaw
xuFS+Hu/lhdVIlNxE/L7WAf6rAAZDkKDcYesOzcI5880lETFBuwvijgipF6UCcN1zlRLNWnvXR0f
Q81kxU4K9AgGXEg4gtvSx8U8lcZOk+LVRh3M4fLDsVLorKJKWJNLe/O16UsPdAsJPwUBr50kTydW
OkbmytnaIJmZEdFwcMzuYypn2ERRz+8icisKwcuGlr3l0W1QJRUBcXa8hnSZrE2/JeZC4IsrSYP2
krj5NRT9L9vElZdR7JQmNE+9YCpKb/pUtjhOHvbIbPKYhQarURuYHRuCJalgny3Y/ym9DDwfjki7
W/Bsev6W2DFktqR8n9sUDCtLjXgAo80uB9pEiNGj6BQgHvbOKK/09Apko9rmsiVw1om/M2yEDCdD
tDuY1YxxJtTRC/W5zPaY+PGC2pyjOj6ZePD2gtPjE0RGrJZPlKnDrupMyKe+R+4PqRO7hohC4wXz
UbjrSvEUzkGIstbPGaknOVmDw21YolBMRBbboVh6rCCfTmEONc/oxmcJWmMK18pug6eMCjDODX3X
ovqVZCEHndOTSZ0137I6TfYTw5ed6vqdy9RsS50cbxKFME5PVbCrwalIhy5Excl6UEN29lmmb3NO
2nCJnHk36P7USzAmE5P6tYv6+akJubiI/sWaY/RzKbT5arHE9BU40uk7lo7ipWeBtEmzkrivsizX
ipHXTjkI2ABJX7Csz0eo/b8HK67WwvIA+oYZC55c/Mzz0N47g+Ycy6zrYOk52rb+EJO/oMmUaqaj
2+ns3GhiYmHaHI1ihmYYjD8NNxTnuk3DyxiGMbE3DGf0bLNsG0MCetH93RgFmJcsh3jWRSSgO/Sw
0WQ/WSFBJSujA8d+N5ORCFPWq4fYXZAps2VCf/ZG+4BzSz+L6KXXovhS5fEmh+X7jEah/II2PtsF
JXxCq/uuu6h6ddO0u44y+c7HrX5tg46y3oXcGkZ/7D4tviVdX59NQCRrc/kSZVyxaT0ihATcqaPM
mTHUfrwbxsH6YyT5OaigvYTjBnyc/62YltBKVoOxBB4qJjU+BSUGZmvCKG4wSnKjND3Y9hLTaQ3z
k+BlXrmpUxzzkhJy4hdBjs93Uy1/uGN/zNOgv1eejG/sTG/tWBWvSd4dGEGRXETASuu2/Vp0Ot45
hfkna59SRPyXevjJQKK5Zik2rTZHWinL8JQWnbN2O2Hj1x2PpkWo9KRN7BtG159TllkDCph9gaiH
3RZl5wRNinPkwJKE5mXhmB8EPD9cqj4WUdASpv0rCbqtO/UkDuextXWSiAY3an/YQt1AnKibazEu
jIp2PLrNTDR4uRsTzErZNO+MSnrPferunUlgNJ70oW+HF9dx29sE9IQriNXvKkWCcAxqKIlcCOoL
dV6YZnjJa2rYoSRyQ2KlZniJqjI8FJX9029NQcShuI5iwSJBYfeGTsMSANyQs29aEQ1CEx84l2Ik
grNwGYj6/rDN0tnb5uWwz03lHVtJkGCcE8E3E3Sx9mOHC2405cwTRudAYq7fk7vGHiV96jnrWonl
3pPEJZkwAjBQVKmzI9vA2RiswBCaECiXPDhKTXeYdR4dkfIcZ8gZsOVyZFWcKQbt7QSjqo2rzOqo
MxceaDR9lbXlngWOBaigSJnlWBBCHxAuMTZJ9cXKi23jMVJWqFv21YIVYlGVAOIlmi5kPL6y62aC
1g5J02yOnJEIO5s9kp+AMb8EjlyZyKobN/y0nKg/9oLJcCOIoZ0Sir6B0AebLhv4d0K1EHAZNQu4
tbbTXa3MmHZFB6d16T/PM90vclcyF0c3+QHouDg6QfgjHqL+qt2tJVP5HI+YRUhooU7yTJL5yJNg
v0Z3R0erDyZibTHW5WWYTginafzSJkOQ6+q9SJI9IkwU5954jLKFQ9VAnRjKkOjY7DmF5XbTBD4j
PhnfYAxHqTberZGtDGkY6VRHO0OMvyZqxUupaDwZrl2CNCLDAjnOnjcmOmjnPVKEkBpJZPzwht+R
X3rvVvqrmooIgPw4XZygD46a0EkbCTMX9UxCQsMBYznlW0H89TVqM+ulH16rDEh8hCzhCgMluxUg
OdaM8vcZgpN7IQFEwVPzrn1+A5Fg3+MA1XRQxNDViqa9R1Qwf6Zc+4R8wfrrXcSrnkA1SlLHCXhR
yvg3AogA3uriLjeNE7c77c/+irIxvIXmnbXXpZgIdNAqO5Dh81rJNr2wophetDMTrmnQa3SQTmrX
+VY3c3B/3DC2O5De8FmpBX5m5j4iVD9ZU7tjBoqn1zlKxyvXg/7F6c2TtOWPgTExU+ueDY1EleaT
a3adu6igLwA2hRqIl1WUdyUgFhngvRgNd+zY51ysFXDrTVANwZGKgfRrHelnGLOduwvRLm4dSEZb
H7TTrpNFehGy2bZZMJ9LBsVbvOqwtExmnqbRs86Bt+PWsOCtKRruGbqRgSVlnY7BBe/oeApjxNtJ
NXwmcO7YGc3OdoFYn1waVpUkgGdlja22iK1NJ+14Z5EQNljnDPTwl9JNeJXWAtPSZSKLdRKl3Gm3
ilZ24lK/R6TPtsT2XJKgfIYZmBwkCwYmoNPaE9U3lu+cRZwy2Y1pWsBVbqcnQXQNaGkv3dk56HSS
VfRaQrS5WO5PtKjG0ZXw0onyOaE30OfHjaGhclcjL0ylkuIOaXfrIbx57fnEn9K+6XARmP1pSshH
j+JPA/Pmcy6ANNM1HRFTQVuIxEDJWFbbOSuIOxhEt1GaDL6w9uJj0ZLeo4s63vtzVx/casnL9Jjc
AYJn9iqXHX/C7tndtWnU7NuB6rBOgm9zM1/zJYNhFoM+j35SsRQpv2GMbTkkgLxIw/o5ESBCvkI+
nFp64n1qBfUm9ch9mjt9K/pkfIoidZ4miyzPQri7krPQvhwyApk8ssetWr5PjQEkoc2htAAdX0dB
SimUDvDTmUg8ufFHCAzd78V7qAZ0fV7+XRn4Q0dnTL8zV6/WEYfY4HhHGmvAHQrD3yBJkm2F0ASn
DK+FleqroqRwie7qvBauDedRgCw+04F91vbJAY/9aykXAnVoi/XgD9QebUAUW9Z2xzSrka6E8MC6
s1n4n0FnI96sYXPa7vTqeAWob7jCgdkgVrARIRdEGayrtqXvCNAJdAjekNpA60gMjziceP7tOahw
FctxusdKcY2b6r0i4JL9BMJ3zCAwvSqIcDmwM1iW+UBXlLUZohxEeMy1ZvJSy6heCd2VEACtjzoC
IkGmLk6Pg9NW4T6vbJLYQnWoHIJCCfbpCAF2+30ezYe+rCoCVxC9Z9VmIHYoDKq95yjnz2AeXUJz
Myb9bpSIZ8Oy+lNUEyBvgnDMGVzZI/MfL+quujC+j8X4K7aZhRTAQ9flDPKsmh3rqMjZmns/vFZG
pi/QEYMNaqqChSZL1NqydqWwky3X++WjS0riCCFIjN9SBegx9SHWFZzvIeRor6651ENHccKUPE/K
qWQatmoox0MrcMh7kY3kkpEMtQT6umpYt4ptbqHSYJWl8lvdGUxqmfHTpKLnqSZauTG45XqeTpWZ
7bNo8s+xu7Mssq5moyk3fsnwy3bD9mCEib1qVSn2YNchN3KNOsEc/c083NwHgiwojNIQX1my5Zn6
YE3m7adYMNYysNZQBW2JgQHL65Gv7AIKHkUXvdQMl6aRfW2He+Fs9C0YbCJc6kxCGchi5BCd4Xxp
yw/fdmDSxOz72mKyNrWs3EO39PUGg7W+Tch/xd67BsxPzDGjcDy3KWP0msqx8N+lEQaMF6tyT+LD
SKYdmRdFNPo7zoZn3qwRX4OmNzFr8dSX1gn7HbG6jgl8f0IkrrHXrDBCkdYhG3FxUOUci6F4Dv1W
XcqSfDLdaH3zfWpOrx0vnITn1Rhl4VOeMAdJmK0lKfkysM9eqaDggZUCsYxsjiKw042Dl5/lZwyp
FjDcbBbIKYgaqxWEl6LWt86fXy02ZctEyj9Zdl5snE5N9NS8cEM10f57RrSk/r3W2dyeOMOdnMnL
MN0MH91gW+s0VYSWCMZ7cutEodzaNeVbrKyfMm/BVDnlb5KBCOqrymhtqE+iLOUFiR3YXzf9PbjL
qMuOAZNjuXeDQW2gyYY7J4h+2nb5FKWPuS2D7MlmT9ZIzL8dRzW8au9oldJdQweHmqVy6OdtZZwb
N6WQxVpIrm7pcJ6Fvwvx4IC7KtpFMxg6o2dYFBgpg4VqvIr2BzMMAqaS7N0fjlOr/VNmtRbhmSnv
TkBATiWLeouB/xTO4kP7qblLTJmdRjCoCPmtrZ303bEuU1D6mlMJdeS9jP5YvlZ304EBk9YB8UUV
LB4v5pPpk+XHzDGkoUagGmIbicEOI5IMj1k+fG9znZzjdrpXpb+OdV1diOiDmOkBfMtn+uGgQYY1
QKGOFfVAkjMMmjLnV2QxonGylnd5cA/KH8ivdke4k30oTm5g/MwxEpt4WneMHLke9FNwHgX/PGcM
4BWXNeT5iKSAmJXjUzjJg/CRdDGhjTcA+OAzsWzJpHeKi0DBH7TUMSAsb58y9tv1zndzMoJzPcJU
tpIhOfrOTTFkEUCxwWbfY8uFKWGHHAF2wwc51+/Cj4YTxj61r2aAyYr10+gQCeWIukJFQk6DdNrw
/LjJB/d3xWyN2V9Sk7TSJkd2Ms9RUDkXqcVPakrzV66duxuZ8iYnko0tmVz9fki5vvbWlpFQvysj
+h8cZ7zBTZTTa3oH5i3Jexqq2zx04ypnCJZWy3qsjV9b5KwUTHl6skvYR1mTn2Iz1sdydO+i9Me9
XXPSmrOa9d6aS4YkXiJH5/ELDC9pOME7oHGK80Fk+zEjvgga+kgdIN5SvzwUXfNhqyZ7rRgJ7VmX
ofDoRU3AmoZHVU7H0QRKPJf515IaaZKtOPahblcYwbeRn9GmVRJMVDI46z5jYDoFGOxr0KyyteVJ
m1xFuzGiN6xdDOZNRisw48Kw4vRUAzS4IJnbLUL2bTnGwb2RoHiNsTJ30xT+8BGukQkCv9ohKGYb
MPpe56o91LYS53GKSbSmF2tTxm8ZWAQGDQP8MCIETTJcruFscR30q30Rs4uZMoOMdxrdqxcS/KNC
Wh385bzH0cstj3Jvl4ZQUp2aT3lT2UxoZBldC3M8mKMTnnJq6WOf4zL3qga9k53fZJ9D3Y13PA/6
ciN9mZRforeZ5C3EMihT/BN2bOV7ooEY9kCOPc6VQ6tsXFMFqdQ1nXQjrLk6tmU77AIsXpvAjADM
0bfVo/ct57PyXFiEO9iNPJYoqJ4KAoSKSZOI7WXNLYzJN+b1z68Dn0spRuvkkhO1rscIEAJaOJnd
ZEuwUpO7YFyjircHvudelzlnq9IkWXY58Qc93aRvkBCtWts+cu24EaqZ7M26elZx+iRshr6z029y
I+3PvJkkuXBcbuOqMg9V1l2ZytdrXWvvS+SxnJDa/qJKapRoQHzUw5REPGD9LInZgf/WbHtVO98D
Bi1rrEA8Jfwd27IuxFezP7T9Z1u1zmstzPY5SNvXskE/RT9sQ+OP869uLj+V5/WfSjHfcwEyzxo9
rGvQCifzdOkNTxwbe8yuge3s53CsvnMZLNEg2uk285Q8dUIzHScJ5iYzNCVRrIr12Heb2KoBtxMh
GiX2K+HHL7KYOYhMuvNJiWqNQXpCsliIW6u5fkRp6z715EGSREE+KKO8p3q5mcwixy0LBNsZBzDo
g+m8zajGV3KADsYvo8cFqzHkz1MlRpI+qz9FRSxAkPpAdBUMZeVM4/MQWvFNm2RXS/VSRnS+jG78
s8uccxNgZmB8L9O1bZZyS2IzYM+0cY91oxNMAHjbZjJWyM85i5SiFh2cgqHQ0tTZg4GPN85+WK4F
/ss29tg25c7WiNw43f/wrdmlIlftMVEDUMaEEPTZzjwcVLI5OHidvmQFqD2O7yToy1eHxM5DTR9N
1BsRmGZvPg0jp5/Uz9CszsQtiyRT10IvwhYnIDWIjJhzQfKTTObkgqExu9nWJYbmy8EnCgQk4b3N
Y/UE1FQTAMtRh2OoOQdeZF57p2xudpMfzVp9Ea7B+BlnzjHQmoKmdde2T8VlhbF4G6fwhWF/e+oD
iGxYBEhmjqMvaIS/OkMwrMyM7Lfai/K7Dat0BRo52fiCqO2Jad41TBXDPxuD7ijt4sKOlh6r6g9F
aE27Lm3tO7j6xRRM5mWXexeC2JtbZ5pXi3PGpukU+NTlKmLkjG69OEF5h7ZpYIHl5jPR3OhJX2JD
mfdQAo7eY7bKf2WMp9beaDbPTf+s2jy/5JgLaDwX4nocY+C2NIt01gzv9Iv9cI0qJ/gu0lax/eGi
aDH+oTr02S7FMTzVuPsogZ1u2WU6p8JqftARmGdbc00IE7E1sYP7A/TqFj057wonpyzv5fMwilcV
UOs5JABcHjcBCyqQG9095fpNbvJwtwRUdxghJydtUBEtERT9FPrrtsZv1LjEI0XxwFHLTdzSbxvz
QHBT1+37PluAxW76EiGM88x663NeXBein0ni69LD5MUDIxlwyga2wCoU8VedLJlNRRNdeNdLHIw1
A2gnA6kXUYgA60juBCzZ+4bt6Fd228j07kz2PIccrALBXdGeqsCvvhbd0j1DF9D9wcA2dHVi8y1i
oflHiZpLoO8+k6jqr4DN81ujQNzYCt2zgWIoaKNpO0GJ2qiuuKm5Jww6pkVXWWVeTWb9qzjrvrQI
lHldy+Rd1ox36gC/2DDpnWMRi+zG1tqlCO2LvrpWWa43BapM9lAhJ2FA7s+68D4CqPt76fVfbCN+
0hLBbUe0xz7yGpq2iL9GO/ndnYLgzJ6eDMF0SJmT5NGhzAH/9M7U3wfcJQO+g2+eZvCZZcndwm3I
osQmbQjS+raLjrj/dl5je787fApetM0Us6nHTepaPuhux7xCY9rEG4N90LfcqfXZyzngraw0v7W6
7xCpyeAsBuR9HbHM+9zoiyvZnGi3Xbd7kxzcDHuzr4ip0j3jQ1qqOfaPVROTTjmE1c+JFdGUWOZF
pqAPiHh1T7aYOxo5D31nw6peFOJXgFTorWGEQzXgkonmB5Bhq2F8mSZPnY02+hwZB70kUTrvqhKh
QviYV5VoTMuKuIfH+MrTDSTO6Y/vG+O4EQJlJ1AZaw3hrtvX7eI6SFLx5s7kgyV2D7w46sVbbZn/
/qVXcb2DFjftNNHbB1MhC8/LsThOw4RZoIh/TJ1I3vLqJaxC9bW3o/hlEAOaizS9h4M0ngAf7CsZ
vTLVmS6NCCXyvNC/Z2Ukv1qPXURHRnAflesQ3+erzOdLG7o+45Rses0UkzZMZmedI8KgzRHnwccS
FYe6/jZHrLAwF1QnvJn9XmtmDiFqNsACXbjLOlpoFxF2ucjLZxdI7gKrxF+Slzd3wgdZCja5E1Lz
bQ9YcMd2F0Ul6aw3WxV/GDUE+9o2UTDYgzhSkfORoNhYjQUL/mgyOM1Q6a7NdiQ6O6SXpbaerh4F
/7pSQ099Z1iH0HLap56AgBWBVvbXid1D2wXdC0/sz6R1uJmRh2y7TA6HEhnaSpNjckH23W7ZarJg
jbT3lKEoDmBm9l107mMK3qLp/vB2MiCMAVdOSSd2ZUHSIpos8Uyn6zzTVnZYftxzYRDf2Y6Akp33
ySVKtY4N/Ur9BmLVyOXeraiPhpIee5jJFXZHBmXt5L93wuzekNjS4vrFdGe1Y93mSBGa4qdXLBwu
G8jph/Za6/q4MXqLZQ8eSOYXPMaa7KDrsN8HyXzmvcpPqPWsF9KrEuJG7lUTiXNUjJzTLNoazxev
s/WlDQ373fqVNx3pXmH8VRp2/ARR5H30CKfIXV/hb5PDU6eb4QmA/gUHbBSeQN6kBIYxN9iVEyXq
jPGVNXFp7ppaNw+iwdnMZq7KomnXbpXYz52Tf6Qh2ssxrcQ7OimJyO5L29ORpJ4Vgzfu9VU25ZPv
9MYTDQMiINkz45lTfbZi49RUvPNAU9692eoOTg9xNvN7wrtG67jwyc+M7OLDOFrFLhzxzOh8JrUT
HSiDE1LWRlpV6W/tOKo3Cu8cbjP9VTIVX7Ps/sgdGzB19+y1sthi/B+2c0PaX9W+EIUQbEaH9F5I
FaTGCBd4XPwWE4Nz7ooWkulkzBuuE8F+sJ3+r+Hyv0U03X+q20fx2fzr8lO/FEusJJbtv/3rP311
hU2oGkRP/9fvelUF///Xb/mn39v82+OPwWxsPtqPf/piW7YMl+/dp55ePpsu//sc/v07/3//8H98
Pn7L/4toitERc+v/mWjKi6Lj5J+Jpn9/5h9E08CBOQmrzUb84QjACP/BNHX/xQPMx3mErceCpOSP
2J+28n/9zwVq06jucdf8F8hFUE1dSG9weuz/FsIUXgU+1f/ETHDwr3r855o4Zx04aotB/j/BLEKb
QyRSQX5gXvZJAnGB7ojAlPoPdMjTaNgwzMLsLSnqi4kAflqU8MGiic9n6zo9tlh5v40B0NEIo6DP
Fy19YJtkABqENxYRgR06tFfWor1vBusedMYNV+YyKuETUCHU19OSr4J0f0bCb3pGeE5Fn+xyyR5c
pQ7SMBT/zaL9txYXwLj4ATTGALE4BAi9q7bD4hqYF/+AwEhQ2N8GbAXt4i9oUk4InnKfKwO1Px4b
ii3RXA3wODu9OBT4SXJp05QiFngPXl5jJTP7NxOFeJPOhDhmB2kmWEMy+1Yq54e1eCG8xRXBTnU3
peaHk8vnKEeA0iwGCowU0+KoyBZvRYXJomfslWSezwaPgMRpgPPquxabOQa8qZRfqIPudaQAeYcK
7yBGDpCFjGBxdpiLx6Nd3B7s32eeJQaQxQniVm/d4gyZs7NanCIOlpFi8Y7Mi4skX/wkzImddRh3
wwYB2d1AueJgPkkxoSSu2GdFzAp3xhJq7YbFrSIX34rAwML/NnaWzGMSPtdoywkN4rV6NjG+BIsD
BsnliawJDbYBd4xefDLD4pip2YV3GkWZ70nU06jDsNOOBIcHv9mD3DTGG5sQ7tY4KROVCrYcF3tO
iE0HnNp7GQccDx6EHvdX5jPmNNrqCSUV8UOa8Jz2PcL4U2EAStqIi8TiCcLfrenvPfZc3X1efENp
EbwMrfPd6EzWe2ovnAtpt78rZH3sMWDspBd8gkj8MSR5jWDhsgQPsZ1yFs8SpoAV8ZF7A9Vmi6kp
8CWxx9icbOxOeIf2RPds+xp7jcAQpTBGtaWTrsYRSQaCgfg8hNMW3Fe4aRdHVYC1ql88Vh5mK3cx
xZjTL+F+Th0a+lGa4RZMwcqiwkRixqtO9Eey8y2cXpVTHSfcU6toyK9gGFmmdZFFhjVDvcb1QOqr
6SWVabEj1UteOzM9OtnUwW/cwMsjms0KijvAlRa9MejL8XXsGeUa6bQWDSNzhjRkXITRt7lF1BNM
uGFGhL41Ar0gNRzSTsdr3wvEwQZkn7SJgQQhzBExYlhWigbubPxuBnDeFW9mDcpj33RE45odh+8U
Na9N0MmjlDXM8m74YRHbGpfbrCU6KSXVzJeeujaZ+aM04vDIZuwtHYW1SnyPeRWTsGGeLySfXZTi
2B0Z68Nymb/LHjWf7P83c+e12zq2Zt0n4gHjInkrkYqWZMvZN4S9bTPnzKfvsVTV6XQ30P1f/UBB
JWs7ShT5hTnHbO6KzpxJ2Z3WQhnndYf5u0wRQWJuQbU+9TvyMhQ/4Cy16e32YXBidad9KzNIgC4N
CcfRJ4GVpR5wNrL7hlJ1LDr5R1fTvVOQJKHNZD3yCbuQ2fROEQ6QtcjdjpqmeCqBFWs9GsO1mdYA
6jUi1RlGchhFX6SFYc6f6sdpdlKo8CpjPzc7NLZVUTGRRYcppvUSdnsswpQVtX69EfZbCm7zjFnd
y9iZ0npbd40V/mnJyt7izXxBjiR25cgTG/U1+rkQgwrvCiiRJhtFB5HiJmfVN+clsvqhJgYhdEpv
0qv3rLetjUn66zFj19WU+nqZ/phLHj9ZU+oBkcLYOw450gnaYHMStQ8RTkqy7btRgdqF4pq/Rxo0
lfSo2MehxhWeL2gHmsavNej+1eCekm6w+WodP5/c1THhWbMxZzSYihesFLaXc6IZ5J6v1dPN1EXN
tQy1fYgwzVcr4mvdkcgrroVH8uUy2JNRfRGNtmvJAELKEmzopbeGmMoj+K69GcUfXEAxUi3BNR7z
FYCt6QHapBctBrkDYmruRrPFW7Ig51WWIn/pClZJ6nRKMIdeNIcLiuMGf/KEfAu1ST3MGxGjii8l
QVM4tExWhdVYa0fTnvU2ecmxqW3aIj5SR6M8i5HiuOqY+blaXRwOAx0gHHQP2Dngy3dWPMyQawrd
b8kB3uhzj8MmxB4QBB1DXwLH4uhdgU14P2MmiWbV3GBU78kud/Jt2E7vkd2XkOnCFwJ3D6NL+h8q
hxnnrROtLc2JvU5XrtbSJmxNVdRj9RXbHSEroh3fTL1dzmgarkNpkb7a8atqRM3j6gHErznSpdjG
y3OpqPcOTqYjXliktlOdbytSk8pkiRhxDWQtVdqJC1pL02bEh7m6L8ol89llaJhMgvYoaDBaqUtK
SZ/fMvhqL1G514Mi5UyagtfD5J0l1mev9zEWJ7pso2veLbTtsiVRIcry+hXzeNeHbXRBCXnWw4pA
I4u5Y2uVX1xrxOtim8+z/pR1w0SUZlz4he4+DgUSTd1pXtMl+zMYVPvoeW2PY2lHutRG4LZCzwM3
Pbe2jWp/t2WDJ1OItyQin0SrkvOI1ebAfqNbhm1kQJeYTcjsIXEAFLfLsep9Y1SGK6xbtlWZe3Gi
avAMd0q2rsZGweFinOV9embqeGL95FL6mzqVCBoSOclE6aM8qbyhKeG798Qmn8usCfBCqQLhyZkN
nlh8tbhSaU2xSfvhAvPITg3UohVaWouEaS8XDYPZJEIv3u3nBA3K1IxbUZI8yVG1bxaugYOSxWcB
PrAemn29SOEElxMdzPZxiknrxqMu991pWb2rbtafdXkzq/Wnw3RAQwMNQ4ChXorzmTdthbBsLUwi
xvVGIQ0NtgariwrdTZnzzLj6tF6qPNtmWvKRKgMnElHK6xKIAyK4xbpy7dQ30qihXxI+hAHOlrAs
t/wN0WvYvPTRb9t9zC48NtVtac3t+im0dQAf+BojwtqnBoRDWUrDbaSFPnG3LajzrNtVIkwvZr6d
hY2Upggp5CYD/AiliKoyZhwgk+TzpBwQ452ATBEZaHfNMS3tT+Kz+rUWydc4zbADYidvsmMQ4j0w
dYRWesihaauV5osq+6Ecclk2k9Ktpg4MiYYnY0k0LpqL/troJJF0hiUTV5R+03W8VUygMg2g/q6y
9qhWDsD5h1/dLDzN3g1tEb2Z+aRtRR6bKzhJ1FilQHQSDLi/rGHyqSuDXWxSZxPtV216vWq8tGj/
EMYV7ozKqnY6YiGUPrsYHUjdW+MpG8+OJuYjEjznQR4yTM4soMLXsWbdXi9p4ykCnbvA5OIj5jsA
C+Q61cfi4OoNF+Yhu/aG6BDipxyzYXiabEp9fQq2YyWgQGqQXgg3Rgnj2JtqLor7pki81Gkf2Ia1
97nelJeOPDSaXGuHNuvJMfongklDXBAVi12trtdmZE9kgkmhnZssqzLrXJ+VK2mj/G5bIRCtEz1m
cwhUXyg80iPdPHvLmE/D5qP6ZpT6FakDF1d85FFne0GlZzs7B/8ftdMbmpC7OdffLSnW7kbi/hJi
Q3mjgAlTSc7BlqZ4Q79oaycoTL+quBSwsztoznQpc/icw2x/MJ5da1WebpcluYRd5g0aO2yrIRTR
LfYTpYuSJ37B1iMthk8oxXslCnDnz8EJNPIPGsFdXb/UmvtlN2y/in7bsylKR+crGMufqMMBH7+7
Tn+ZY2ibA+3GS+NaOFo/h9giDrfbTqGxjy33RG16UVRzHwRiPQTdZZrGXUNMeGgjielS5WRQRPQE
IjgMA5q53TDw2Haxs66VdqsszaZTum0nlheLQBilTHRPRZKFopnM2mXZmYZ1NVpEMo5tf1n94pHN
eTe1FfgID+fJEG0qvXpwcvHElbbD4fEzUHhjzWmJwzQ2TR91uOoDovXGLdpKm2ccq2jRa6fKq6z6
RX6SzlQSEumO8MdDl4xXokHvnNyKvcLUHkutObY6MsyYoAFIlFxpDfeYzfB+ZufAkf3bW0TxhETA
pizA5TwNPch6UPtNRcJOvZgbp6keuzJ8HZuH0GWRU+dPXXhvse1HBoZzPTzWhvkjzPvWIPRH/sDa
aHfaQN/hAgTh362BpSE+6JfahDLDz6WhXqUacDeba7wy4x0wH5sZ/OegFZtRiYiHnATCqLEi89EI
VooT+PmI7QcNt3yDsDTNpULKE3N8tON4X5as/yNSHecq3sHl8Wg99qgHOqSYTCwX091aaK4WPT7l
Zkv2l4neEX1JkbovA/L2rtDep7Z9G5sWgfpm0upPBKzPCjb/9GoHmn6ulGozW9MfxZ33i/Nh2vZr
EEUMi/Onoo+viDc+WnM6K1TXcb6wfK+25kTqU1t+GbN6P+j6STQULJgCHJKaVzoYu2JynrBbGFsl
1N+wLp/EbOwSrd/nw2PeSS9ZdaGg9x0MeKvRmNcVyZtWkT1ZQ7aLLlXDxXUJkOPkxoxlDe+4Uuzp
yLJ1qLBeTkqsrTiaeDck3Qb9o6Ln923AkVLplIcqqaqdbdWrdnIv+cGiprRLZvB0ekcz1AgSwwE+
EtV7HSr5htTv614CNVQyVFO/L1NAJ4tfEXuLFOLKKJcno5segSY/Edd4Z7fxQaT9hv3Uxuqt81h0
cix8UaF7NLqdszpXdp1Tn2u7Xmm0YSKOYXZYd4wGXgfMyeA72FJaqH5N8gXb+L1P1QfSze1ZakVE
d0gs8yqU/q1NUZfj9xmG9gfA4NFUipNLWnOyTGf+0juTq/RkSSVy/jHbxlmZnbNl1j/p9NRo+X2N
ogBPzCFcnju13TYM3qnvVqbj4OpDz2lo964InxW73cd24rm5eyh7jjQE8tRumyQHtYXsbpvl+X0z
ObuQjX9YpA7xu/P7ECW3U2aB7a3N2vdWUa/CiT5V2MVBvgM49Afvha8K4zHH/juP5ZeKRHFWZNxy
+4QtMkqzC5G+G9UOVqwO1x2BU44ZP5RFKhtGNgXtL3ClB9EHH2pN+u/0YXf1S8gJbkmFX3biqcnE
dxfhQFl053nIzWek+d9up3yhpjkUNtvYQPVK171L0GqLETldvlUTULPyYMEK8V4mePUcirfIRG7M
NimP3qAxFS0ONgNAYjOY+6kOT2YJeGAYlfU0glBYLN72c96iz3XIm5p/9ZG3nF2rr8XEfCq1ZAUs
aajaW9c5z3lq+a3inieKiaKy3kaj9jinrcNqOPep4VfZe68kn0REo5BMH/uSWDBXvZvNEh6FW2x7
ZVoRB7vJrf6RE0a4ChXNU6rJdyvSNcV0L1Jkg3m0bY16p3bzNqGxMBK4R27wmCTRPjG1bajPp97i
0GYmbPX3EzN/vLgVaH07oSXSgaNn8c4eah8SFTMEpT0q5odNAJ5+cXSqEYZjWNjiEV4KwP8ax1yV
wbhK++i7QftbD9AmsLPRtpugSCZrhbDqWGfDTnOwUph9eq05u+YotUlT19ezMn3nWfJSgVbbhpBF
kRSiNkaHPMPeX9Wp8tRw2VwFeXWaG/1Qq8am1OyXpeKoniu0qrG6IcwHi5s4d+5DldQPqcVio62K
d8RpGzshHE8s94tpSgAUAib1OhIoW5PfHYvm1Z3Kh9qA2mAlBZ2pCbMrw6uMHI9oX/aoIcnbqPTo
iDlxMJ1QE0aEUzXCle/aD60UD+CeF7CHRZxd8i4nvlrdat14KeQk38rXOJx9LaU1mmrPSp/NsXwu
RHWc7eGuNxJvZnmQtMWbOy9PSa49mhV2nXo+VQsxgiOy95WBzYmkSVqi0mItClFOFnp1sGxL2kBT
7DpOJiIJPJ11JuMcnE1rGAd3dd69RQbcd6Rdk3m1jPG+sYu3KL8ocXFMTK64dH8qlIF5ROaOOqc3
3jRgm2D2UNOllAZiU1sAFKLmDSfPE1Gm0DdCzhHDZJ8YPZ4xmvO2L9uXjvK8idsPR4QnCmAqLfL3
Wug6g3iwGtKc5fcqiDWPmFIUs5jWXaw86KQ02uU3lDw/MW4HPl6oHYUTrwor29Eyf1Q62jDof1vd
PpA37KVL6evu/Jpq48PAX9dzodCK46QPvqPWP2FK1MyswxW1ltemLhC2Ln62BJQ4w70QNs+bUuEL
AR2VROHanqY7+XrVffk+iOHF1buPvM3OuEi2eNG3fYkjp7rqFRt6tEI61+PmVMzfmRn+xsS6dWr2
GdgaUZEEKHiu0eOhlpl0SxJ75AOPskZk32x4UcFnz3RRwiSqozOCS6jYj8UYPGg6eb5JYsPyqRcq
rPKxax6XgO31rK0yBX+fjbRHn9pdahbZTos3LZNsXOVIuy0g6JsCxjIAqppDgOnmUm8YqEjNfX8K
tFH13WK0PBr0x8T8QCtwoXOlYCIVFM7sQ7bsbbd4RI/G6WpY3prBwE1WVlskEL4liouqiHcW7SQU
d4M3G/l32s6Hqf8JAedxAn/JBuBcRqboHLLZdjSw500ac9NaBgUrCWvUgLlC72BsbOjqMf27nimw
C+OW07oB2nk7nEqO5UNm0aCnE2vneHAOJqoGJY/VE1Nnqrpy9sda7OyF6XaJJ6NMqI9Ahf5mXXGT
vu1aFxJrr5AQsHD+FBqVkVW0G9OI3PsOmBUDEE517YJLtKaFB70bBivXwlnfz0XIWW3e0wEQYjh0
rk3n3DksE9rHqdQbH/V25FttuOsFlqU2Cp/oCL6WyEw3dZs0+35gZB7iybAbtrKGgwBRjyDyY2x9
SoR7H2i1vh1N416M5qVtSjxhhvJSuxmkvjB8WhTES0HxElgAkq0O9L8x9YoXdbW5SyqIhBkokdUt
rCwrXGijEgCC3FZoQEHSsUW1kOEFZ4kK+BDoQAEqkOtWY4o3SzEof2j1sJVFq6AJFd+sr5ai9qjg
k87T+6FB7IGYO1SzddPSTzk6bmmY+ggmHXdb1y3PUDxvGLN351VQ2a7nRvUejKbxXGZ/WDJ8NsSQ
9gCjTPu5qQjXJBd4V9i8hBh/VB2lHDpTOmRMSJa4c22LSkjucFgi8rl4YxkapNBjUaKEZfIZVTnv
4LzfWxpQhs6uAI8DV1wneb03spp0FEX1ofzNd0Qs2bwaJGG6LRqjIAk+rJHyNIwR3iltAwbHpuec
OJSMFAlXKQZEkwN0CWsKyRkS+dEq08esz36SgZihzG03ruDXY6PMRU3cR830mzsOl7tXZH50AOWy
zoxnJTFfygiLEhCcx1YeyU3DWqRzJDdUw9CcwZ3DH9etppCc87LAZNmgCk852Bokuitpu8/7yKNT
xY0mNbE4sIwn8jleIgTt5j0I46NdFZeqcPxU45C1BhgdbTC+o57+XsytIBab2D8oOkowU/3j889+
4BKhE05WPbHpCKvI9kyn4qUawTYp1rzvdRPEUf3FJe6kQldaayodrtmMBH22eDc0fAHGHw31gXlP
4OBXrrcewUY1+lROTHCEEPK3V/prZPodUhlbjg4rqBgwy1DzGd/SW8XzI4mCIAdjigTc9ZDvitz2
1EjZmuScsfJGsp0i7dL3E0sHBM7bcbKfEJ69By1Y+7hcLVW6N4W1RzP9HBCYhKgbvLGL1J0j5jw6
vbZiYbjTu5IyYfqmrZJJWTjyU2waJXqCMQNQqabFu+YOe2cZvVHVrmMSf6sj4dRz/RgmxpfezKcE
4oUHfOSPOlm71BlfjJimxLZ9pkPP6sjVx23+KOWrMZjRPuDK23aiXZu8kxlJA99kYLfhaIyge/HH
Yielu6jT5GBxVUwCQ+DnU4idVQ9tUl3JXVwzBFlFw3RmyfUqmBauFjH9RFHzEDP1G50rOxSvVoON
qjQAKZbmMZyyJz3vLxoMETWJHso+O1pdUN2NZI0yYR7oEuEKMK8u2O5364qUbCyzrEJEs2c4/S26
YJdOIZoseKYxyiR37Hgn6Kd6yD5D6nuipKyHMR2304DAWh35Ztp+EgBXRPpuBd2bqlqXTml6P8qz
R2zUqUi+5+InTBhoFNSNZsc43baOdq6dFFf4uqGskP2EKxDi54ZcIP6QeYeg9xPT8rRqZxuff9x7
lZoQ9zw4jy1IYnTDn+hpOTOqC3UMSGPyIuXBeQpHvMAIGo+uqqFEqaofrA+HmZ1is+hns4we4s5+
dwf3OUCUTlIXJowyBjYzUow0rY9R5N5RzGaVN91LWLNShJxZP6NRviT24KzdJiLYXMYCT+VPVtR7
bSruMQr4sdaxlTXxZncaVnUXCbGC4pppL6TYQLXx7MgbKAPjX/duHyryw3967J8+/Kcvu33FX98v
brfpbLB6yqWxRDzGSamBpOEpbGrQ5oGWFwf4FsWhYFfAinm5FgmuGVNmsuvy5nbv32/+F49NLE8y
grVJbhnjFLJeWB7maBEesoAMbktRHRx0OH/d3D4kBafb28tzo/ZDB9NMLw8YfvkG0DMBOkYEe8KK
zhYUqwZ9ifx1zQn1jH+7W+U2CSi3u0unXQLTmTaBE3NSdvMpP9xusJD+670WiKoIcJxlLumhVb13
rJ7f9/Zr/nU3lT/l9nE1d3Jgh42yAqxLCdccJsANcDvGv29uj90+vP2D7YQDr/u//XMr79kZ1Aiu
FyQng/NVmVnyYFW8ACfu2GjG1YENWnXoTPh5eHlQGKRRfWCdWh9u9/795vZYDjVr7/ZfTjXcB8pI
/jTeZNFABgmc9M4JGcchhP1aWN+c8V3MFABoseIRBaq5S2F6rnKGbxkaycFpmVXp40/aOSNdKjfw
lKD1l6DrtHn2XBcYzMJp0rCQxeYTRK801YJ96BSXIa7mQ2POIAdUTq7zcE6bCXSHZU9rhLvvk1Xh
EeAiSLcMxM56VYc5Oww0Adg8yjOSLNTP7TD7S4mcPwQ7kqW/ql0fjMkxD24/zkiolquTjOlBN4Pu
GJXka871V5NE9W4oAtAhbNPbsTi3ddWfO7N2OaOKI1uGcsVw3i+tYW/XQ4AtW+PH6OjqlZQXs8yB
DIVsLqlJbS5VjtKeyxkraI7O0IT9vFdG9cEYtfY8WM1JK1GNLPjPKx3pL3X46hnZcXZSUUmHRWec
B90wzrAEePcb0yFQxGUxql87T2OfL+nP2Mi8vDBPTRwL6WS/j7vJ2duaEdylekAFhPlMmT40pIZr
p9J/Wr3LT0VJ/Q7x6dRHlCz8P3GmgGnBzLOauox/o4Yztdt+jlODN9Yoi4vSLsVliX8JDrCQHS8I
r5kuJoOa+p3gVYEPR4mrdnis07w4R7adn1Xlie3SdLIWYuqjKmOlwritIGJ2M2jY+enP7ROSdfvE
jHQfxsVVD2ubUVY934kdgUG/BiOChRXbStQugYv6EmIfIGdq5sJEqZovHj5MSkadeb9W0W5G+XzG
CL6aC5fcIPmbsHtS2M5R3mgqUuHAdvrtTZFdQidfu1XecCVyM1iY+hvXO3XHmO6JAsRX5YvIRgml
CQuVnJ0cnxUVHFlpLQz/9thf/3z7F5SUeOH7kifmuMS7ojIy+Iv5q+E6371Y7kpcbCsSAR7h5jBC
a86Q1w6JEjxPE+y56VPUxo/aJ09zHp5Ssi3oo4/jpD3FXZivOlN7wVVdrxS3+rB1CBzawlS2Xq7j
MvTHPDM8U1HJSaZS1AS4cxYwO8Ve13V2qIz4ri2o85IaczXUytgAs2ljm4nVwVqX9vBqlvpuIC8H
sqNe4aHDJRwhkBUBdSoq2WsdZtOaTC5zXTgDGxRteHK5VimT8zCCCGbYMN/XRD4w0DrQ3gJhwCLs
dNbLGIwnZ07fR8WkTKXxVEV7r+VIZ7TmkO1YbVOWTK4fWHBLxqRFoWdUl9w+daxRwXIOLuyYJo0f
4W55kASo8m2CFOEddyAPqj9jTRFm5+pHX2HksXPXH9Emeop2dIhuWgWL8WvR261qjVBGK5yuQcyZ
f55KJn1hu8ZgsNfEfYBqlGDLeKPo5XQc08VZT/nw1gvjai7XRYI9oia87xU9u0tcNBsZoB1dT1fV
gM44jnG4KmcV5gUnQgxUCxlg9aC8BhWbVz0q2O2m5a6xls8A/BSNa3Ml8ZZI1atlnTnjP7ldwXTY
Lp5njFjKbNzVtYZ02hIPjhbtqw4ep3YPJm5mSM7OonS6jwLFR1qKeTPbtH799FNUpbtHHavcKxNQ
0qpnpabq+lFDFCrCardA6PIs+jw0IMllWVQT+zFPQzajwNbv1ISKstX3PYuwqdD6VduBEy2Laq0R
krEyaHKMmDwko0QEW8HbjeLxVIZHmyrOi1sVFFeeotefcOIYef0DP+PLRpu56tlVqphqtk3iPuLn
mXaRpeMVLSztWIefQ6Tpr73FwMVqDzlk+n3cT4aHHetVU8419VlVokAxm/o7qzVO08OhrKJfjTCt
la3iVm6ye5fibNAHOuMQrZgSaxi5wM2UNNBKlK6zhitw1C4HWUq2hnqcLVZ2uh3jqW9QejeELGMh
bj8Tp2NSj1J8FVi0ZeRNrcJvpxXFEWwOUjWan1UojPIyMU5Y6bOzswX0PLrd4tq01TOKqa/BTH6S
/psAOmsz6HPgiSXccd4173OeLNgjKx2i92ai42cfMD3DXZq9zJ1tZmddt/kkMq/f1IyXO2FiJa1d
4uS66aJFU+/XguVjHaALTGVOgfUZkVqzsegoebkvFfLq98DSfupouYg41wEtNI6fTO26YEO/aiJX
9ZdR5b3dMSsUOmUzQ49orkI2mr2CEyIwvcioCCWNzJ7fp508AoqclQjrB8JtU1/Rsb7iNtL9xp59
VyFfawBVrWTLk7Ik4E2w9EHJO1tlF29DVXuMLGpmHVjGGm3PsLZBDWA4o37Lip9JScdVm8y0w5zZ
GOmKU2Ih0SlxcjgmNoMK5ZsLkN1qG5PdGdovK3J8W28+ejieW1E1D4xl3Z3haJeYpVRjRddMQj0N
NhUEdYZXdtY7JkPOObQxSLddpe4T0iqgzvX5zgWS4TsWxLgyw+PVTuPBMPpfUS8vORHAfG9xIBz+
rg/m5CXrL5HZfofT8FSjPaBQA4M3qoHfBOq2T4J7pizgm8Ka6TM+MM42JjGDQMaCUPtqlGlc5Zrs
FmrxUzIBXlGUjv4kSaQQSVWJJh0kpDSFVoqznj8BfqlZmM4q7qRpOGM8ISGnscSd1sU+5S9bNx0e
olkiUZXwp2hBpHLOM4CH4QuNue5uUolSTSOgqpGjOifyFzxNAldViV4tJYSV4NWZVTFgVtVu8bhJ
WGsnsa22BLhCGKOEgffByJX8hDPTl2xrSeirKvGvNRxYXDvKwZRo2BZ1vjfceLG5RMfaEiKbSsBs
KsGyY/lKxhnpuLdH5M0iMbR69GRILG2hAqiFrZEdRVNzqQorALY9JNu/PkRzsm1MMLcAP8wNTTbL
RVn8AcWdJBT3dk8wRN5hZfBnSdGNbxTd292lYeCcS8iuIWm7C9jd2+O3G7A+JE5A5+WjbqfC600k
uLeVCN9I3ouh+gqJ952Zp/IWLPaqRP9WEgIcSxxwcSMDdwJIsG6DC9YlONiWCGEblvAsocKRxAtz
cj9GEjjMC3RXSQ4xHHBgxBJLHMEnvj2USmQxypJiXXeSYzy2II1r2MY4ctydA+1Yl+zj280gUchT
BRTZho6MDY5YtwbRfiDRyaOEKGeMQbxMgpXDAYwjpOWQVxw9IPBlR2KYgZSMhLqAZsa8Uh7RlsDn
luBm6AZfWgiusYDp3MN27iXkuZK4Z1OCn1OJgEbuqHq9xELnEhBtqSjxYgmNNiQ+mvCfP7StxSZH
RXocaU/AxLC4SBoZMAqAmvk26ykJpWa2UB07ONXZWOlb7cauxhVZH4cb0Fo+yzjWoFpL3HUJ97qT
AOxe4lIKC++gJvHY9o2UfXvQhp7NIcUQPAaojXW58R0J2bahbacSu23efmDMxA0gdynR3IN8EsKJ
hUEPt7uWAO8Gkvftd08k3Pt2j1AE2+sl+ruFAY5PO35oBt5pWvNHl5hwl51vJsHhJQTxTqLEVZji
kQlcvJaYcWXpL13OLxDjnNJZwXtY7u+qonVWuCPh1MIrryW4vL0hzEPKuRmqOU/0BuN3dmKtXXkO
4HN0QqECCN12mCaJKfS0IJSYfCiDIXv4uFHjjflgXoORWm92a2ic4sOAtZ5I6LqithsCLPEPSiC7
LtHsNoz2m8b//2SH+O89DP8PZggsBP+tr+L/QzsEAkuHKLb/2Q5xKovus/hPdoi/v+ZvO4Smmv9Q
dRSeeCI0XUbY/5sdQtPEP1SL8obFuQuBRuUn/W2HMN1/ICFzVVUXjmUR6Iyp4W97hGn+wxBEgNkG
qZOWEGTj3iwp2EH+zmfFSfI/5rXqBHn9Z3+ESpao0Az+M5CGOP8lwbBaSppLFMUXMbcPgYY2luFs
sStqpmC5ou4XOsxNkhlwRchmzob4w2mdju4bP12ZstCvoyMI32EDtTDx+uLXYbhI6ov1TqN2NSuU
kfZg4t0a0HdrKHPszi12fW2/oId8yEfrgqEMlC6DHvUpnbuvBUEmGNvFJw2LS1pjvEfp9KcAMSbM
nEz0dFYfIlfxCOHgqsReFQsc8FSxIM1Cxjp0JoqOSvOM9L5elhfFonGblXhb/oZj6ePT3DZML1Za
bxabCDXetgZnAfU2Az5VwVeJBCfTOHzLOI+uY3v+nkxEJTx7a6cxQzRPDlDnltbDnQ/h8DktavqQ
d6Xfw9ZgzdMkd7ZuH5UhMnc9QPlVRjHrLSOXwtiNv+vewaWXlbCyWCMPKLZbYk2ccluCV1zHLqla
ZovgIiuhPcBh4OQhDmpEFRa5EFxNjd0245iVCezxjhkD1B+xEcwyMOnniDTH1NetMvISfb6Psk3B
HvxSF7mHlMnyOhMZWWy4j3Q66FsalWky4uteKbr1kkblSlSPLceAr2gWsDQze9OadvJrPfvUQOnR
N0QhaGnWGhHZEbCcHLb87bubZACLFqOEi6MedEBOd1UdbTTH9BP0vlywm1JuvHuqwPgb7VNPxWR/
aNlwFSzHN3qSqyQ90X06g46Cf1kwxjjzpR6jhot29pukbCOZ5JmeOe+jzjWByfI9UAW+sKxgUEW7
6EHk+wxLa9oZ5G1OSQSAMY0KT81KPBhocXhhEREZ+EsSBvMoSWX4uQqzanKwq9g0lUI95YvLxTLp
tyK1P4oFpHwZQZ9AsYwh9Ux6Bil4RvWJAS3xlK6Qp9/kXBOn5eEeFZvJuDN0cVDCimicJhlXDvQQ
AkB+Qa5U+yjv36B/AEhH0UEQmeGziIg9o8GE1Inw2IldW/5JlQ4wWEFPKqKy2KJzm+9U1cakGukP
bsmqgZFOcY2il1uVZdatxkobohl4LRafubbqW1oS1lHJFF/pGVREUX5t/rFqwmq73lObi62MwM00
JBRQZ6Kc97eteZYNPS3VMFeyUt7PTvnqGthBKjmWiq0AuH6ReiQSfeZN8N1xAqP81BSke/oGLhyX
UThj5mz92DDVDVVyb5nJrUByA6mJ8bpoA2moQwsHHx9uv9EskE1uJen+BHCxmgwLTKGawdgheast
Z9rblbHcN2O1Is6rY+dbhz5IaLb9rsbcGA82EvjeYw/PqwZHmSEwJAsQ3I6jfsRxR+BPsZodY8MZ
mMRn65tnHCNKpwOIG++7rmRZiWpm6Oxho4TqeoZVzUzRB9RtBCikCrXUj2k8fmZC35RtP+0IFpaL
kzZn3MC6uo9zetKhHPeJHr1VbnRWS4fxmGMPa3TqpNVgG/fMjO2zg9TFLQlNzpLSn7sW0ZGJ4bti
mYzVZIQtxOaszBA0scmCf2UgDAguEBojhazPBjzrhNg9M012Z0O30U3lE9nkNc2iT6uILwXwtYti
N+SyBG3n1eH8kPTzKXqOY1LqtJnQlA4mPpAJF4VmPbblRhWxs0WRjAe2lwzFGfSS5Mvve1TTlygB
mtoJJgdFz4aLzSoKW1gzTKTjkvF25kbtYbQakstClcyNf33o9hktecx6ffjra/76N/mF/+Fjnc2T
Ny9YkhLJRkRaMR5u97TRuF8U8W2kEL4jQ9sCzqwO2tRUB8tyKnYNfHi7SRuR+1Zo/nbDMi7r2m5B
3bTuhVUPU/oUYEA7WbwXMDJc2qXdQ4EdoHwB46sj8w76XfMv7J3HktxKlm1/5VnNUQZ36EFPIgKh
UzOTZE5gZPISWsOhvr4XkLcq+Wistn7zNwlDaAU43M/Ze+2dHTly60pHu40isvKYtm1J+yq33tLt
cDtJbWHdXC/wwVIP4mfYInDPz+tFMYj83C65Eh+3iW4UuyICVQ/J2HkQnEYHMhJ20TISJnPzaMTl
ucqDfh/K+VO5VGTSEj2LNR+jNs6Ok6nQPhjivF5AP5dnM4xOiq7MoaC7fq6tC/tVeo4s+94Ow89d
kD+0I7WbUIwwRcIbt3NJCHVwcmyaKsyPWPv8buklxJao900XPpFoWOjb9TZmp/ybzTSchu45z+jX
ucXORWuBQyg+2rII9+PofuuARK8zdbBIP0tM+r7mUlNNnPbOWpo0oMDKM7bv8qw7t7RuMO0ZWlEe
5dLGceSb19vB0ZnKfWiH2Ha7CFyX8BpqDFwA1qJNkrd84HUThDulwrDs/NqYnKPWZD72feSTEIf9
IQXdUJklI+6a4sEcny7MEuBhpGl6Nh8ca3wy9bw/5+U5op7NUjvKDgEIAiQ6dGWd/lUXernPO/sU
D/RRSYs/5gXK/3xoxS43qTH1QSr89z0AdziSIbOHFrr0udZ3+rj47TYZqmbXDlJRL+5IP4uXXyRv
k8VjUCY0GPiVmriq/Dyu/1p/m4+L2enZtZff65eLBIWEY+mPvdmo83oxd1O7m2KkcAmI/Wlr1iHp
hA1wA3OwR0qn8Mz75X1iiznVemEEseU7Qn4p0jFbd4dZ4/ANTQMUpC5/Sjhn+OZUoBfI5d0pjuCo
RW9UH91pWy+/77js8u7SHPu4ig2/yFF/cs/ojM3sr3fltW2jou8b+moOeuK/H7He12jm3uxbcDbt
hMz83y/cFz1dFQmRbH01Yzn81q33l3l/i/V9lotf3ma9R+Xq2SXubf/b49aXef84H2/18Zj1tjKw
fBOKGOjkxHn97c7/eHW947fXfP+o72+33v9+w/qb/fI1ftlcHxVQBWYGMqYjAR1a+f5zfrz0Lw//
4zf58/1/fOifPrSTUx2ki7LHPJtt0ZZHl9FMItxoAtxVrQvYiOAN1juCSVT2+2PyMEa/US4PX++y
8mcOEg75yHpy2oxm/kwUjEvuASf1P262ANq3Wo0ruRAB7RwvG5AedfRZnBL5MdV5B5nO8tT1+noB
cqc/NoHANUnLCdGM2+2oLSmqGJcCbcbeRAO9qVqpA0sAkYeh2qs3mU3+A4P6eYJOSaQEJ6IdMp07
XBfniBb2uVzGcHfZ5darY6yz535cX29c28Lr1m9PKQd8PH3HtGhpNq8XzdLHXrdIeBt3ZsI84KO3
XOalNwFR442BUKOgWd8+X29dN3+5dXCNL4XFhMSGH3qePM9Arl5/tVF0L1XwcKMSLaNvXgEYTFxa
sGMqn+M++hZKJLZr/s96gVmuIIoqBc4ZeImP//l7MckznG3Gvnm8pGYF5ZC6U7SMGIIowQ4LZuXS
nKOX6q+9f6P7kQ9aviShFWcWpnz8ZStod51rOic7Hn7Mg3df5wFJZMsvGqQwwuoh3RfrgLDetv4M
jL3Oied9fD65nDH7qSTh6t+/4nuzfu2w5zgudoGV02mQY8nJwvvSCx3R8uxpFEWXJjxKScZVI/tS
jcLydTIxZ8BIjIG6NtaHyYU+HhiPNEBpkIgRJ6C9zZNsxNdBypJUdYFkAL83iCEpUKEvaoCUtB4D
YNL6+uvnCmzI652kaVt0zN6Mh/cHLo/+kA0USr0lxhSTAEolZiqTdN6u76KWM9Qa1qRh/ExZc3E9
nSc2BXzMMgXSv2lRTYqcMJTJ6ooB67NjQlPKasAfzH0wQ+JNb6efwCGX6NZ//RNrCNXH1XULBcRf
GRFA5uQ1KCNSj6PEMbbJu1yiB8YRcS6lsfll/WfW3Tok5XNrsbwI8HCsX269b72Ylr/84+p67/qt
19v+dHW94+OH+Xjuby/VFf3I3ONmPeTWfW39MOtVEJvMwT6ur1vvN86EV2zoy2fv/xccfMiKs/X+
4PVtWWtyJK+b43qovW+ux/f6aZj5/esATNc3+vjI1E1pHDJP1Dz1aVW1JMuxEZF1N/vrYULZBE1e
OJmv+DCrgxf1aEOJnMHltUwT3jeD5VeLt8GHcmTdU1fNyMfFx23TnJv7iRyPSkCh+PeYtH7t9aLr
Baf8ddNb56fr5vunr+bxzkpuxnKBT7HdloD67ZHOOvCCtjzZ5vd33YrZnCUEi9OHqGfd+vjtV6HP
enVxrWyLkPLix4PXt/y4um59XHz8jR+3fbzeb8+Ni2eVAvRbf4t14FRO1BSwARlD1yOPXzzF5b9c
f//wcyUopCC8ICOWQXT9Tz/2LW/+hj+nOK37WAyJZOJQ4j+IlGIqs+6mf95cX+J9qBrxYtPny3bZ
MnlbVUbrWLJeXbfelUfLvevV9YJ88L+v/m8ftz5tCN4GQfrd+v7r5+vXHXTdXG98lyi978zrrZ4s
1Ox/POGXR62bv1//5VXfX+s/P/WX+zXRxFsMLmIGHrkO+OtpZN1aX/FPt308ZL1XrrPAdfPjYv0/
Pq6uW+vz/uOrVsLlQP54yvrA397qT7f99qq/vVO4DPij7mMEVKzRl6k9lQQDxelhPdY/LmbXwHs7
LOeTjxvXrY/b5lXMtl6vO/CVxMQxXrwPt+uLfzz0l3vWzcBEIITimCF52aPtmWiE92FsPYJ+uf6+
+fut6/X1qetx9vchBqSPjDmIMNCmWnoOY/1Gv9iWunmfYV5i8dTtrQIicFdTfPOGZxS7IFhbpT8z
nIzAJirngbownRaw8s9VCp8AVCf+WHv6Wpjg+WpDe5Yi8O57WdY7Eoqe0oSw2rJBBKInaXSCETvq
tvUInRA+jhFQ1GuzCg5zDIc77JIT/Yvr7MSUG6mTLCB9Iov6vD4MDtW6frT32jrG/f6F34eTGfm9
WhZVcz7u3sMe19PremL9uPA+zra/nHLXzT89/Lfb1lP3etv7O/zpee/vMKQeMUkHUiNZ+jH/WS/c
VV74cd1b5n0jpXPKYsuD1uvDMkC93/jH+397uo09A4+eU220bhnU1qfnrlMkd+sj+7SmszjWD+sd
03oI/nkzDrFQW1n5JmJo1KJE/NJOwzYbOsVp08QcNERvTnFVWsUfXb5A0nGOcfElzREZx21zpGDn
nAcdwh/rKACcnfnSVvG9aOwrVLNbA4Nx7CbVq4soW7a59dVS1mMw6m+VDOCvMDwjdfWy4yDcctvO
cCDNuBg2czGj/xZYhbVQa3d1q4hztvJslyfYj8lEGQ8dXc/m1Q4jC/AuM8Naczve4j7MADMFQ0dO
+0RyTzyTHTRE5byPs/boBa0OYjsl8G/Oj5ziv6Q2uRUxQMgdYP0XW6mvYTRq2zDL5Q7HNqQRwJwq
7qmCUQjf1O5SgQeiQ9MfcTgKGYNKwXTbRyFVChsRXaHn5T5Iw20VULSYAOFtLSxkZjjMIDAgW9Bg
z3wUXD804d2Zmolxtsc6Xmk/c4Ks/VwDnI8hjRg46yWzsYQ5FObqqnTusTt+i6Y+xIpibKkQ+G0Z
fFZ2jcU5ARQb19vM5lfts3grvxte0d2qiWA8eGl7wEp7pwmIyMmLH7APTpbWV0hDxnHPIpks6LQA
o6d7d6z73hwv0s566SCJQQg5Q5zeCjrQoKOiimR16rwFga4o6dp5ycEICoTt7oI60TKfZRuV8xYT
TlnYCK/NMxxhe0+ruYERkDL9pInguVm+FxVpDJj/wfFrZM5SthBwwI2Oiie51k8gYdyLNUEsQK+z
a+r22ZsDPDyYeHzT9Z6SEWlGqrfxAzbPL1GEQyAftU+lB0WG0JtPGhmQWyAM5oYBKrkoEdwUc0Mi
SWhT0DaIxIpi/VIg5PKLHouHGsyD69XfphygORhhuatGRA8TUs+rI1oIFVrxFddZQYj3VmZdu6El
QaFcOM/g+7+x+mRVaWYkH7T9cSRQgK87UnQuKDMpwFy56L/bQ4bm2yzPfabZ19oY9khD0u0y+kfo
rCi8YK4eUV8VippsVlwbFR4iE89yN3TVxjjRXdRQHMRfzRHCf0qBlRy0Y35HpD2+dptehSear7PR
/sg9C3KYsD9h7tnMbfHDqUQEilP/nlRj8dT0OAUKpD07u8THKWNxCwix2NBvASw1XLw5dp+wMlyd
geVJYJJlMYTXsSna42BxXinpsClZQkvDjoW0/z4d0h/uEl3cYrpImpLmXGffTgtzwx6epNK/z3Yh
bxgpUioICrmobn5NUelvZMXw39T1F6Aqph97xI9hQGBxmJysiZ0tVdG3ubMrfEsZAvQsQc5gfin3
soQ4jOPu1R5oJSTTl3BA/zJ38moP8lVzATaVhCcQgeXrLTDBt4KUmYdEzyFLECCzx3dCsQk+SY+C
8gputCNiYfiK6oOdhBrxFEN+8DTnTaDt3PdaDvRoVe0A9HBKQbqa7nyaQjPfiVaWfhmM4H0Ap3ot
Iwaw5l2T6GIDtBjlRpWDR6q8HzmltnwcDlUwzdcsKh4c0MSUY0ffcU6pzVpTZJ8JXtEoVEPuYfeD
uPLkInahSHosJXXPwiJyy0gfpJvZsNRuOf3ZVkoAQ+2cQv5HZGZPpd7It7BYFI2fhwKUrelG+n7I
AuDg/JCayC5D0o9AjASGzelFWv1nb8i1fTZNi5CJP6VQ9/hH0awykBrajFenyqOja+LzFzVHrTIN
gw9tvfQEXsHI+jzDi7Myx0dc+GIy38H46+CLmuXFbbSUIkjwIIPYL5sg2bsKdSpx1HBOlyK5DoCp
KcWNq+Kj2VTjrTmC1oxN0n/jifNSHtbEX4zNdGU+swEJ89MscZ7WPXrnJbUeaeahN9KcFbxJnXYu
Tl2DhSUfVHGqTVaEtjQVDU2O8rAkMDWTE5gJ/tSpHha2cgdBgibzvqJpE3tVc0S1GG0SxCfLyM8R
qAb62RR2AcYkjC6OSVN2NLud632tOnqmsqEVBKb/J/CLt3DuZ0yWYJsN52SUfc4BhQzTTIkWQHNY
WFF4Y8zy2cJRgIonTS9KM87G9K1uEZ5mQEj/RXkn5TtP+hNNuQ0CdXs7JuYhqxksGRrQySJX7/sc
gin+FDd0UGdS7//M+HhBSx1uQ50dtUC9pAwGKym0ykfj/0h1eQcjHOI7v9guNYD2grZ5xZx+m7gl
Duh2wFraIPmlln8jtf6eRMeLR7bATgX2d1bMh7amWOvFNzTFJc5le9rQ1qMRGoQ30pbVVtXubaDD
wTcIutmoXtCtsscHXEoRxlYQrHjZjgYROpczga4USjgc4a09w9+p8dvCQPBAOm+N+LMO/8vH5RrQ
1Udtk+1HrI6oktQxnl563YZpoT3UWRqfwT4+jJNxoDFHJoKxx+lhYCecrguVd1u7no/Gh+7NqF7p
bnOABrxQaebaMQDrZ+XiOSXv4IE4Twj8pTy40XBSGb8QARv7BkLSRei1R9K93+B/GlvvMYwXfLUJ
MS6ffWkXMbOBfjNg1sNBPxwTfTqndJSzQm6S0Lqf7LhnGEccyRkKno/XbYmhBZBvpcCf4pI4oXz0
g1gw9M3xk5ITSJvcZjZda/QwUcBvhNaGvsRsj6Cofg7EvTOjdB965BWvhjen28noKW3J2jeiGcEw
tDAKP7CYiiipcMRNy26rLU1LBTUED2GVgnP4ggHbOYTGwFFP1OW2j1tirPGSNcDfxkm7j9uan6FA
4MlOInecu4jEq/CHu9bXCaXGmFeXQcuEn2HY3xhjnh3jfnhxW+JPHDxNXYLQ1HZS4PSQhZ1ao7Mf
qZNnTzvLC5kwI8PajNp9BCOQVGLGyZCohGp+xHVOZZggeYC3oX7raMF4Gwz13ktpPsmENVIzfaPS
FmxIgPxRFfOVJCEQ17AsJ/TNe3z5TgikJ+7vZoCTlfGESsLdtFgnd2PHCTWzEfGnDRPMaj5zVqIT
rGoOwXjC8t9+6VFf7EKr+upiD/GUIyBREE/tRT9zVPAoTfSNTl3i2pDvAz/cQ/jXW6REuN9JCv+E
AxWefpjomDKI5mwzbN+oep8i53PO+od2NCC7JqtsvA7xNbduHO3VCSPEXYq1w6RdtGEersPSq5o0
G6M785awYyrGaAqeInqMe1Kiy9khBBb5f7o4dyYG5VrWBHbBMsmyod8i/k6z/B7fSXIaBvXiTu5P
wvYIBcxteEA9cWfRdNMjA0ibOtraLugG+HBDNCNfSFV1irV7T9oQ+HBHcEA1JyzhePETNMbhaJ9k
61lXFhesGXK8qsEZJI2O87I099qXYpBM1EuvvMiYZnrunjgbmk8xo4Pj4nVrnvPZ3dmUqS56c08m
lbcn/uRtVubPoAA3GiMBihPkQ7l5A3Iy2QG+PuI79PZ1AktDLXJfC2TMEAS3QEKAUtcnZ+kVxvQ7
51gNhyKpm8X/aWPM1WM/J4Cyyhj8jHa4VyPpcsyDmFXh3WunbscPyX7vDUzCU/2gjVDYDeCBIzK7
B9wpiF5ohEZHT4u+FlNzS3Rdc4sHHClJ1Gh3RGjum6rYkyJD1icLaOHqxW0aj3uzW5YmA2rJyX3N
c0mD0IA7WNluzd7vPkd2vZuYAYxB9Zg406EU5sHsITcpY6woxrboPvGBZMXsI/yHy2rLl6kWP5wZ
yyaSURYLBCzuK8sA/EJCLsuGLzWybVinMy4QbKPIsx1SCTh9CkTuXtEcRoWSwHP8kc9/xnv0PCBa
OBfJvdKNZYZOOLZb5N/wz16dmAKQ5WGU9mDb4VmzesSbJTGE4SlT7IWDhKbtZfnTqNw3y7WGL6Xr
fa6brEGin/2IE83eBWrBmaCEHg32r8yEl2rJF5ISP7coe2iQCp906+w8FxJggVFsIVwMe53srG1Q
w2UowHR0Zv7UdiAF8owcjxmxUxJrz0UywSXQO7BpU+7rLlX0Qsyf7aipfX3M9uilD5ptJew5ZbsL
G7g62Gmjvc18oJkAxbkI08jRPU8i2vWaQc70MGxqIyOSE1bmBsG7o4HgH2QGwsTxJiybGJ2zEb+C
jSw1NpnoSNhW29DSyUFrEs3vwwfJ+WavOQN9GACVXYrmSxAwSnkTsYqA4AiwhMxKxemM9MWxRjUa
tj1TjgicBQnF54yz/7kZpuOQVhhkugpXbkfxOXOvqY7DJlYd3nCWS0lIK5+kAncLZigjLY9X70kv
c/UuP2J8X9J6UdA0uJOJDul3pFUSC5w3dx3srjFj8cFIlqXtGTkxAT15FrBMxO2AXzzbzPgxN7bJ
KhkP4CHH3AqKZzpObfKQ207pR9544qAu/SRACp90ziKkDfbuSAiTbetb/JD9Q5KXjA2ItyLHpHPS
oE7TSYbYsTrngGMP3GPKJfkBH8k58oxoT1bri54YDPOctAbCwA6eQ9Ra6yIGb8rHEfCAGz9GZvdC
KEaxVWFablN33xeJfeLfaMLWxpO/1TySER3TxVlG/Ftnq5oD2jE2Bml3qM69l6hqI5++NySM0D6g
KCsOjllvLJGkaKEhe4lZiDshc+R0AZMZ0Ui5G0J/cqKfGb8lpLLJO1Rx+lc82N/p3x+Wj3hKbPVq
UeUihjF7bsaBatjUHa0uPHj5QvMICgAj6osM2j0hetfYI8zdUNjfOuvys6619BwEId/AcR8lS5CN
ESbV3gxxrAT42K2Zv7Sy+j3rik0IZfJWlXihCRxOANLCKCkwTNdSPc9SfclFKG9Lfr27bm5u9TFe
OgKlQxWkaH0SVIu91xhPibv0YG08tAI0Vk66n6rLZt8KQ9/F9VhtCqL5fAex9MUV3eb/a4v/N6h1
KYRn/4/a4vgtisNvxT/+RreffvzXP/5+0r9Y6/KfpmAlJUzgEHRsDPFvcbGn/9PUgTFbJhhzHQnx
L+Ji95/C9XQJFN1ApmYJPsW/xMXinza6U8NxTTgetutY/y/iYrG8ya/sdekayIpNw7FNVzdN3eCd
fmWvM98cO3pP4qIFZB40dXkTzD0qfTBc5eB9H5kEnOEqR6TqkllUkut019QI+wn0ul2vKVG65zzz
Hpb8CQJ4c85s83BZr1ljBo5BoF4UVfhm5vpfhQSIpWnmNSqAMs4sL8BOBiwPBttXU5RfEAABPqmR
vGqExECqyMXRqIv6cRz7r1UGLdmx+8e2acM72RTGM3EjxkYjqucsHfSIBJTe8Vvft502PhYO03Pb
DgiT9/Qm2jQqDy5dgkgwku2dKSmAYCjKZRg+CEuBsJmo68RWy5yWAJJvdlcf87GnCBT1+g6oQPEE
vwGMRwDBgyBWkxhryAvowM2HWVfx1gns+z6Q2lMOfhaLnQ4d00Qea2l86PrNLsPhCT3HcJiTTMEK
R6BRy+k1BGO09RSlECexqF4CYN2bcrx0MtI2WdbaPoz3/olkkWPIQunqLqvfLErzU9Br85G/D+GX
YTg4vnvC3KC04hlNoqtr9ncVwdpMf6eT6LT+FhPuvjLD4q9JKOeqhtZ7cmd7q6QsD8QBOZs2TfS7
Ugb2bmgi1ut9mvph3PZXu7OfbD0KDpKTHhMjUdwVJdlaTk7iUjfRV43d69CO5yKC262sHtcED79N
HM7YYXMfy584kVlyeolJaqtmtGCstZNOys69PfO3RFb44A56epM7/ePM/PPRgqI12bK7RT7F6tLI
3J3GRPbB4yyP8Si5iTrtNZvmxO86b4mzpw+dgX5D6H0BEIFpUq8eB2aLW7I6OvCjqYt/ySGZanTk
qcfdc3QlEjJklFtz0sV96zFFYLXmHhws6RuCgpSohvMvA8Tf8v7/U6j8voyLrv2vfwjj9wPO5Dhz
GRJ0V1oWvoP/+4BzW0WdB8nOZbAd5iFBaROw2F8NYlEQvMc3rQ4A1DLipy6CU12w2DODBG2iiVRZ
hFBz/ufPI4Vc3vGX+AUcBSbOBweTpOnalMVJl/h1CCD7zag0hb3UC1lUs6ZO9pZVaVuA/I8qJVtX
71MggTWad1eBRRW69hBU1qWBAYhRvPlM0cVmEsgEMcNsXGeEocZ5EL4O5nAlJHdDE2n46vC/MdtM
wk/eW+VZExZqb7qQM5VzqnNRy4sU9STnOZ/0tI3qegp/Hc8oy+jGzmxyRDxAQ4onhjZQ5NCDsRcy
aT9Bq0Vg5GjIZGGM3jlTctPjOKymyTnVPVmyRXWH7cC+kHcS+7rAdpo0IUUs/QRqK/+u9bO10wPN
oYIc3RDhnXwKVXdlsulcHM7wkF37Dp+9ME6msAkXFOENHMh0y+qT7h3GRiLViic5aa+DF06PbmP4
VqO/pDiOriiwzrbUgOY0wQEaNmaMBGS65/W7LqnkJ3pqyMW3ZjLqJ0FEF3DKBNemx1IyoaJvRuNJ
aE5+7IefeWCgC07UM80bDu5Y0HIxtH5HqsXtVJCVqbDoXsIwudpJAts//5oTy4pJukBAByGDqpL4
5rnAiEhssA+pUp+dpQIxdWl6SsjuJmqU0D0WzDAyWOdHi1Y9Jw6QVszFbAtI/din0SYa/UPhKL+V
xYmPVB4j+ji+S9puQgIZ6cLDeB1n4hsDh5pLpWp1TFiaS9H/cLyh3MIt0bZdRMWQ6AGfkum01TXn
insVX1iTHV2nbS9R6u5aSi8n8lbzrQLg7bhiWSagHM5C2z6Ykap3kJC1rcXaCSsXL5osx0hjacdZ
b3h6MH3uMU7jDEj2XW9i9Owmlrq16eW7sV1ybuj2ZARF+V2LndDEOHaR8/SJ73Q3O8GTafeen5hx
f9OCD8xm8FKZGsVtZsZ8JNTwDtCEI0QOYJueGdNoaUCey5e+nqxtx9Gx1afAoa2jb+2mA5FREjgc
6fqxdA3vagXOQ2Qn6T6h5oQJgdJxHXjuNbTiO8A4OPXd5xpW0Am/cgKAN/jGShqPqBdC5xKkLQ0Q
5tPgSYNrts2w1t2YuHpU7qWPFrBiG9h14ZXEyY59tSuMhmwM5faH0az9siIioRPjo0suhaNxBgha
bbqZQqjD5lic6HnhB6isJ6A75t2s9oCcCHI05JtWUz4cZ75nGgefCEx5gfWebzQDxrhGOAXL/vI6
NbtKQJBq6/E+M118RWlxWyWNRgwZlPCgiF9g8Bnb3q44HCKZEkowUWGPiEhup97YVA3tjE54ftRi
pdb6GIuFZC7gVsW2c4OUIApcTfhgd/XYWE+YRxFAai11q+yBOUnrg3k3KYBiRiBh3fPdtnwO++m7
WdGMMY3wPmk8qj61Hh/iZnoc4yI+1Gb26mmkFK0jTz03r5Huln5P7NPWspqXvvCeW4XKhsJXfhgL
AJbD8juUjXXRE20ELlXg75/lATSoo740HmU/S9x34NiZAo3gsBQq4NEgidsDgk2J4KgGnZSJiKZF
lGnWYajMtwpm4q3xloM4Yc6Q71SNHd8SP4cY2kLSQv5rox+kANi+txyMRRDcR3azrL6xMfcD6erw
ktYxroJSs2lMJhmtY1yrERzP1MXHbKS+lwurPptD81oOQ3LU8EpU0PobvXutcoQCjYsTaq6xhyS9
pJqdaBQWLOO0ZjpLczrjksSeOiQhjK1ib+WPVmA4e6UvwQejddsNBQDv5YjMjRjRQAQjxoGT0zKh
arBOH/tGkdxXVg99E2xDc26u1QR4se6m2ufEQdWv7v7KpduSfIsLxVFUgWV1GzTCvcdq7t277tSQ
DTEAqh0QG/WGuk5qV/PZ6Gjkxtmu7Vd8AHAMAyN9tCnWmdXUXrKQKSxkjVPnVdPWAYdKWxpVOdPm
T0Fm2HBE8r2RzeAxy11NkO/OSTTWbCGdMYzpJg3ViMzOSFuMrYgj3JkOZTpArFXOz2Hg+Iu6dKab
Q+eyL4y/0P4nALbc2jfBpGxtL3T2FsSLHbOSYJsE5CRkoWttDRX+SL20eKhJkqdMUn7VA5PagqEe
SgdxVcFgcttklrzEaoZJXHXiyurhRInTOnU6cLEWgHlBCWKvDfZtSVVLj5MToAhYEtm5zWTgD2RO
XjoTL5dtZN8o1k970wYAqGYnvKcpcTPFOhOyzG6vuJeHiSYDJ6O7IhqJlIDosoPEx2Gi8DEjr8RE
nk801UR1O+hRfeO6rrltQ8K/YR9hHuAg7Dtg8Lg/Jvxh3ZVMDY9EGho1Fr/YFoLQQIgKbaacWvMx
WWq1tQE2DWlYfDAJKD45S60ESiTVomDsr1oyPGhl7OzWawOatIULFh841ZDHySn2KZPR0YK1cawt
QiELzMF9Ho7gc2Bx6CiNfRGOp0TJ4AEYiUU+AIzI4HNewV2fekwG3ajfYZlC3ZBIz58t91vmVJnf
U37wm4llCZp9vndIMkTzWgVe51M59Q7xMtQqCgC+zbofxk0bn4Savhj5HF2li4vErODvt5LyZ9Li
iagVp/gmQiQYPXad+1cKSOiSwrH71PbirDxmTRlTWuYtzQ9BgJULbeu2MsQnPk5yLNL4rzHUu/se
Ch6dIf7B0Sa9I6yf20oQYGp2PVDFgPzouqUotPzt8SBjsqzHl3RQ1Y6hiDgpP8wtD5apdiqn+o6O
5c9YN6pjFE0HnX0VwE3zMEbRbd8SSzjO4o3i38VKqYgasHCAbp85CHd80NGnCOexRkn2mVNoj5y6
THsCeYt3EbDSdDTnFmHIqAE6jDIHTFb+1cnq5lLH9sMc1cUjth3OgBQ8fcIgEUlU5JRY3vgY6xI6
bsJgYWTKw0mK48sNm71cUmVbB+xEg/naK7v7hWe16e0k3keL+X+9UIX+o0wSHq5FLMCacLpEOHDS
Pr8kyrM4+2MtkjPxzR3gN200gwW/1wMIr0fr0LVFj7jOKq/vC8gmdgCqZcQyWqQfK87LVTyjapln
tSM7kz2sAJw0EXjtB1EOd2WGjZG4MjwuYP2siYinHJC6oCeoaKmP1MwnuzvOefYX9H2P+Pl+4KH0
lZHMmKfY6Qg7xHToxYoMjWWvzMNwuu+HiOIihtyqru7xOi4oDavaS2v8HrFC2iZ0BtF36XI/eMy8
K/z+tE3rz5LV3XaIE1QRED/xicCF7wvb/MYn4+N11bALmdPviLLOD0lPm3zMpmg/G9AplqG/c9vC
D9XSEZXpqfQG9EPsStE4LOkNOPrLwphRglTdAdvfsqfPlOHz7wFovFu6hsqxGcHc00TYr2+kTM3b
3n40QFP4BFbjrvfeRiX1s9nEf5lx+Z0lrnkZ29o5Cqq6m96FrVLVkGYJJ94BJLT3BHekr8MMVBLC
zDZEqcRJjkOZ2+1D0030HyhpUxejCVFbiA1CeTL6Xlx7Jb+LiVlOaJJiRG6Wr4ia3yBrmvHQeUhY
YrTXeINdgNrMrSyQrTtirodN2UtsTpH7EJgYxczByw9t2wdX6xUO6ADjXTwaFCIIBsDUEGDLwmt4
guVSvlgot5Ca6GDBG8cgZ+FVdqQ2PcAnd49TrqA1j/IWyDJCM+0oFiLhJHIY1A3TD84VxvnNEaN+
m/UhAGHAJrsC9IQh1XxCi8opww6/1rnbPKWdfOrc6aBUnV3DaXCuBj+WzwJf7mQSpvwxxYqjEofW
NH/yr8TnuqJlkZdGRO39ZM5i2EN4NwAVoEi2ovxB1clLEJf2VvbkOif2chR4eItNwQDg5fX3IG2N
q6UQXbWmcxFpMt1iuSgKF8JElqNi8oyj3mjtVVjyplRBCund+RYs3jsYu/lBzRTYc2mR38ucG9nM
4jQ177sSTTwitsi3ag5vgyyTF2a5Txn9bMA0J1oPt8wBAOVZkPbi9m4SVKaRfk/3OoUc4Sw4rpgy
E3xlsWXfZP2f3VgEXl8Gy8Mx640XqzatG5Fai9yB2VwhAwftdniTBQ6iLJuVg9ZQPIBy7JG5ZMQH
BwPjVU81AqddgUqDizn2G5OE4yASaFUTOfuqK7euU+pHu2BRm8jhRyo5koaet5DMrRZZy+NQwAAZ
Gtj57VJ2i6ul8DV7GXMFijeLzIYFhThp5dSjvoDnARMQ7N1oR5eYMOnLulWTBhD0McIblB87UnXI
DnTLmpQ5diyD0nhMb+iR+mRxZ6mcFRoDwRYu2gQ9RaDxHNU3I0jSe46V9H7UsXwaisVjRVaWE8rq
rk6H4BrIDv5rL0bmolqUXZjq0y1xOdk1btJid50p+mdkJtBnIp8MVv4bwjMTIUuRP1IAFUcxKeHL
jpTactjG/03Zee1GjmxZ9IeGAMkImnhNb+VVRi+EytH7oP36WcwGZu5V3anCoAFBVd2tTDHJiBPn
7L12nXs7WQRfg07nF3QePFmFqzZygd10zpJx59XjosowXoa0+Eyl2+3xEgCzBPNbckuuM1WCxIHm
dG/lc7MNsyBe93NNZDm9h1CM6ROs7AnebIpgVoGAKxSQMvLD74el6WWM4q4f1cj8zQ2Z54bxSzgW
zglJFGTp2IxeWKXnCzHlP4jzir1ns/a856hG8GNYhXuMJgcikKftPdt48lhOKVJJ0Z/NMuOksmgr
p2RDW7d+K2eCrmOH9JXK7cu9ASnqofOD554T+06QUXPIos5Yw0gzjmnqH2+/dCLSXRkSswTT/ir8
xrre7hVtWUdOw49w36uHCojm6taErGw3Pc+0MjYysH8Ebg+j2CJMsw4YqwfbySyGB05f2LyYIFnJ
yDASAyH1Mqh2moGUwa15jerX2WvmS0M34NoY7lPgUaXVuHMlgV07q1byUl+1/klMV3mJB5YleBqa
5p7Nxtsw00SoxwQ2jr0zQ7NmPSlcyiq89giS6RKmEBewWBL5BcORhGXoR8QFQNECCRcT0ohpnmQe
v30pKCgOzZjqQ9vMd65HEkCUwbXL5y5YS6SOd7ARWxR4YsDBnlQbRv71ppiHHBpOTApQHzzlIHQu
qZQNwY6xYrc1x300Wz+LXFVnLKxwuGKOSRlOjX2A87sAGH7ORh3QdgU7gWHMO9++QOrTe/LSn1Fj
eGcQVIhJ8xH6z1KA+EZzArWYb9p2tE7CImQTjdWxtJ1w3RYmsBmXQTZVisgTazPPw0/SI59GD9Bg
YSA8jMv3UCxYI3rjW5sdaqe0T2ZWeGhpeqxkL/yj4dD7MZPR4+4mj1QKpz4EyR25LO0nldWvDZnn
MEjVa5Ej7YkY8FtJeJcXlnV1jJjprAGkKYQ7bhDvDH249VELwb+aev+x84hdU96cXhSDM8ePxblu
KqLOnfLMtPOLqKC1+Wq4ujGk7GAM5dGRM+Tu8iXISd9YDpIlwKQ9bfUvGkTUum053Bp5ucjQijUj
v3jfLu6p0i3f43b+WUZ+s1PtZ1zXWPRd1FciJhDArHeTT7mDtRmXXELe4lwa7nrKuugw448NW8RB
Pq8mxv5YGaa4lEb/qAtI6k5IZAFWEypP9e4sR7w8g+VAKT2Ss801zpkoIEh0A+bbaEgKogsGegoJ
Z3VZ2/SbAm7aPARxJWlnd4xqdiw0hFGyjDM41uFZxg5AFMeu95zj7B2uE06AmbHtqJRf0T4gukH4
QbCU+YIUBbwIfCE6NKUJQW5RcZHDCBN0JlBGVp+NXhd73545CmV9srNcmGKJ+AS2St9PeXbX0wWF
gu5zug/ty5wxXpimmCCprBXXqfB31iKDNVSBS7eikcmMnp4JLMiLIclyZq+8BxI+pJApuI7iSCU4
PrSA7CqDSB7iuzXxbtOvAcHItWVlaju/3Fl0Ovd9aED7NAfnBEQKAW+eHOglJRtc8qwKHYLCQoA+
bBiMGk7h0yNA8NYHNCqrWLy4A8cZ7AjFJjGiaB12Xo3kGCIqIascE5jWNzmdujRBuzfx5vAsdKbq
iXcvuAohXUwqnfi0FZYZHodefPFTc74DUv9ElHhDPy/8tAil+GgViBOD7p4GTHVAqv0jTfoN52H2
LCbmhzGuA+CSkDUQ9lYtGBMSRtPEY991aS/5dIZ/eYVVX4wsNJ47hjtuOal/mildUBOBFD1VY9pv
555UknyeV9i7CSIBBnjKP7kR3fCQq7QSDaWVdMsfoiGjEHP2rhOcLgrD8E5OrdGDRtVBwX1cuqDm
IQqDhBLLeoAxGEGn9Sn/Y8SCY0u0ikvbxpX0d+i/w5apI6T11YBez30D4C9Obcm6M9hegWQR427l
nKi85C4LEpSzfT4AjKAVlFiyIAcBsVX5Hul+eFPaeSlZOeaCQVQSXMXUF48mTNfOx8Qr0lpxzLQQ
T9kDBDWSILZFtojbeibYsf2iK0sdQ6nj89i1NY2eGXg4yTcj7ayYLuitcy+4r5nH13dCx0+ty0Fb
zYxGNMdcVRKzFMWB+kScPWKSmbMDfFw2i8E4dyX2z1tHohOs4V5CtUU0IDKNbCDEk/kX1IQkbkl1
AAS+8uVIx3sGJmh6Kj70UgSLMujis3zR43Kj5yK0/JWoRcgxJqxWruiiZxzsiEIGTJTOAiDzli9O
DAPXDPX+VrRE9vjola2xU5kXnm1uHW35ZLMzbM9hr8CNaTjwnvHMbJeeACJb5aZHhz8ays4vavlS
uMYntwTxqxsyQyw1mHdlrWC/slRrbT2mVhohJ/rlG1qQfNC/ibDx6WZITk+1N28HTTZp1obeedH4
Q9zDWJ9W9aW13ZUJLvI0J+6baYQ1ySsVepB6DB7bIf7M/v+trLV6Tlm5mJfU3kZSUR7SGZITXZvs
BVwmIh0SCueEBJomU/a+Ym6KuJ432ni9+BzN+nvacvimKrJOduKSDdnk435MQfco9DO5D7cp11bL
Pg7LQzYTidEjUeozoXa17edHbUCY12PH/DdgxJpWpfNKCXTovZZQ7L4PtnNmBuTBNPRn7PjETxbr
TvnzS0vOYZ6QWJwor19U6/6DTvK3pgLQ55v2Sy1/tL7p4kPyzIc5qVGKxtmutuMcFivhznKgCyZm
/epCtN6JpqLZAZvkbNnlq+lzOysxM9HssDuH4/wlq90W7ukXUabYUBN0zV6QO1trgKGaTxQoqs9B
DMBUMdsKX02xE9jU3VIzjmRKe5mVfAjJnWQia46fhzr4FRADuq3pul38HvQcS+mXorKfwoTeTVpU
EfxPNhY+IgB0Vdw+EGNAieJceDqsK8KobgPXO92BrK2PyPk7MFT2Oiwi/2kMlYv2z4RDl/rVLhmn
CXhg9MXQU7j3gOxsrAydftUKA6uCRzLcskoCnyr36Fz93RjU1deqy/yzCgAp3f4teyZzURA6hG0T
awOco2T4uAaJFJ0lAFJfoCnJOaQlXbmvnekh6KL+GBJHd+0h8KEiHh54DpHmMe9gLEbANXbP1yB6
R2Kj19jMyBH0aZpwJgKwQ4f1Kp2JPrWilu8K4kQ9dHKfnfLHRDQmszbYIUkAST0il+8cdhHqu2SJ
hR04MRq1/8jxjSYsI8C5mbqtm8/yWrh6lw1Bgq0MrRhDP9MjWTi/kOGcMrKBABoD9d43EIbuhzwX
F9P6RfToP2NtoqMcTOPdC/HwzbM/fDZd+8EFEISx3pvhdfjf+0zT/Y5nHwKx0DBYanWmmfNgTPMP
xOr6KRRbGvhq48iapOMZeEJvJb9GFqpNUxNSZJsvbuiqlWOqdLcZF0XQpAzEmeEUrvUo7mUb71BK
mvs4ATJOVpe0+2PC4WPbdwGmJW5z1zV+gBdEi2WgyKOTmGxqhzO50V41Z1uuZQuk7WCargfThccn
Mq0z55uYy2ZQiBA8gzCw3XsDKIb+0UsTjQQAVdPU5z8sE5lQQrnDKAVKAbquguwHC6azNijNGb5j
qkYFCWOyZ3xgZDk9cfSkHEjirHrD2mLzyFC6QF5OKket3KG+mHkaXKPIVdfbd2FoXFCpk3ftjh15
u5noD+g7vgyh/zqEdAkcAUrTJe6b0T5fbt/dvhhza556m1CtsQnvwgJHw6ijH7UQpKZCrYjuqmA4
tmU/IVBZ/g7jfXQ3tPizoH0hNhUkx7quawGm9kA1Ciqwu9sXAIDhrkOP88/fBfOEFlQzIfHkmNwR
3ZncUfrPxzDM0bkWyd3//v3tO2g0LjVB45KMtDNjg3ZKV/mEebjlRSqfE1pZ/2QjZ4mtPWDRlL1E
jhbGBhuHuePne+sQSNNB0BCGKix6eiypeVJKvtmT4umx0nptmtmhN9KE8qsoN/ZcN1tLUfyaMZJI
A/E/jOlgeE5pTV5g9m8sUz25II/Xk4yTg82KEGj6ffTiH3Ku7NpgEWz97C4GUbGGl/U2cPJaASt/
Lc3qVzHEn8QQHTj5n+gng6RSE4fnmlaORqjfCLypRiPPFiagTS40oe8L6yNnPD38KIqvrtu/Wwz/
upC47KHe21azBlL2mTwexmpRS8QriT4TzWLOdlRtC40+KshKZI6aOl4H87nGGkrnbGVxivPUqgMs
gqOGmKjIwYmamu/FCHMreuusbwipS05SEsLB6G1JwmRq04f5ViXpnbBBAcge/FDRkQlsJwSrqcS2
VmN/kLIc72WDZ0G6X2crO02en2ORzZFU+N5j5maMeKvmzpl7QiLXXQ/a2KS3JoOccbQyyEat8Egs
nejI6R4DWuJrX4NXjkg0Ng5jNkafhVN56FaoDxKKRkNL+ng6u3gRPxANw9cCkro5FS3Lbk16TLam
deys/JafaWbLqZD4LmOC4FV+y3pEzIkjSkwGANWMwF0n3pb3QUyXlZJdP5HK9y0FGUCcV7QU0sh8
lYVefFApbZsdUyvq4Rzogt3hKmGexyFHQP4IXqnzIAb2zrOqPJSd8Y/RWrne8lw0BKYnMdk8svK+
z3GNaYKgi33kD09Zld6VefDI7Lhe29pGUk8O185tgrMtPJ4C7H6t9DHxLwqAunZefMZEytO0eCJr
WHuR81OlP9KOhOWxDZeGHoQ3esfxxindQx4S3ikCwJEVQuIJ6tnW7PSJ//p5QCILeQ0ObTJBpC1a
JJmZfI4Wqbrltua2SpB/Y1OjndZ8JoYMcsgQr9k7fjqeeaBs39kpAEespkdWeJrx0Q5TJp9AQVBY
PtdPduPUu3x2dn7AIEkY3iOWKCYKoUc4NbixsA8rwlGjH9YoHrqG7iNmPbDGKPlNRyO8in960uKD
jLsNw0p/543gNVUbbnRgIov2mr3tFPctDR7hji5T+tzf6dR8Yyj5lesK40YslozI5aYqtU85Tzav
7EjqGJc9pqSNUiEFzkLSRUuDzydY3CgdjsHRxu0d6ZaASvjBTkgYQ0+INicXG3PucCiNMtsNU/LQ
usuZNHUwFNTE8tJBY8OxSzxEom2e4ZLjt+h3RSL1to9L5oayBdsJ5HzOESZlbIcD9G1O5cmK7MGF
d1tfwiZOSUPA02DTbEKpC83I2qCp28bIm7aJD8feSB9LP5GANQh7mQ219WBqrabOkCyEBbOygv6W
shBzpzPRa6jeV4OLgpqE9G+amJ7YIleqSfEK5DCv1kb1Y0qIxMormvazS8J5HrySDH7IcnopjdWE
Gwbuz50FK57AslJ+J7mG6cr0jrLpPWVFAxINsixCUJO1jbuD5vxWT7R86GDguhGfugHgvveSd7ih
5mIX2P54IMzmWhLtuoY1eBVyymEhlRtnqTfl4Ohj7PYre6aIN/0h3ffVGxGK8XrQkNPruX2eiGsA
YImSsszDkxPzobokHco2PXKw+5wk6TcrGlBesxgXDYx3gjP3pq9eACDXIvhqsxJtNOMo1NryyaRd
H5GU00mfk2+cfiHOLwIpan+vyvBTx1OXKBsuakpqGAaut1zlP72+RSRfnoPeP4ZV8zV3O0CnomfU
QEZGgwGN5hDNiGbcdLkGoo+dzGoXMbURxFfwt9/yINEbUjkQjSTlhX7pD9QBb2HZD0dX+7/6Wf0M
HDbcOjN2Q+Ob/0iP/0/67aJ0/SBO8zzBP5byoCepBbP7r+K0usyFn2RVcOrSdBNP/ufKrfQazWi2
joZQ7O0lcLprbMnaj7UoA/5ObnXKQX/TeXTmJQ5UxJJuBDnf+Nub+wDmteEmeQ5QQxvGr+0Bxf/3
NydRnHsRs4RT0vri2CztL1fFeudFErwpoV9tpq4EP8ZLR4vAaz/ydnO8zl0Gswa8x/UwBxxRcuui
Ibvt7enpz+I+C3Xxb1fP9Xh7CqWhbZofpH19VLpdq8LgJDnmhauyoZoool06x8a+5o0Taj6AdAuY
OJpEjOFiIRxUlHd/fhu/aYy5TJ5pWnyOlvCV/PAZWrJrjRDp4Qk1DUMKjHBl7G7K3HkrXYrObPkw
qwgxSZllf5E3Lj/637WNvql8PhlfmDBInA9qS8jiXoU62D2JZSTdMi5M4tjfOoPK1vPyG4cuXpLW
K/3Nn39ne/nsP7yyRWKBxZ1rQoP2zX+/N+AlJCVREA4jqLi+R/Z10oOxAXBgHXQY76eBRHWrHV+K
2f+FO6DZ+PJhulV7UJzpGMYYkbN0M6me/hu0UWbw3TlLmv7qOOU71H+XdjPhAX9+28L5/W0L0zd9
zxaSW+ajPJU8HEnSgZYn0TX0V4z5NCwKgpKhA2ZU2T8IAsWRZpCIt5GzqNeBPWcXBLgNCtB+2qFK
TAa7BOTIzN3QGtE1oMrUbh4rXelzZ1awUtHvecLYMzdGRD6DLSMlaGgTBg6MJlY5gosL0dVo5TxM
tXWboJ5IbHi/+ZXC23r586/8+93pOy4HMt/0PJsh44cPqixkjQsJhHNH33jV8gCvTFFv67770goq
wbihAWx5yefGTc3dn1/799WN1/YsR3EmcWwkwf9+k2SBPaB+b92TZbrbYh7bHSLNblt5wcZb2qZ/
frXflyvf8RTAXMdVimXrw6u5GoINakn3FNvGz6GsXtF4EzxOdz+18l9jFfz88+vZy/Ly4RlwlBSm
8JEWY1n4cGnTOq/pfJTOKQ0CQCJGsqYk3lutLFZltzQ7lhFBXNL2D42nqgIrFdiC3RZE7+E28qob
Tx5FWD3dRKN5pZI11jMa8AE4P0fuUhasWYfOfdjWJ2po9Zflw/59AfUxR3keF0wKvvtwyYoYeMiA
XQ/yIAFP9CyKfdI2DxbhSKfRU+PBsowvgkGYq5jmIqjCmpeTI1AtcsTBRyFSFfs2IPg0k5NinOFe
faP6ZMdV+DIXr4EDy+jPF/0/3M5k5TDa5bKz33+85soeYnOuHJC0RCcS78q0w/Hr4oAC8GgFwCSK
xehAKzzMzfOfX9r6D2sed7LnChrQnnQ/7ocezVteO7dP4+IegNmHJ9pHudM3EF0E0/yg6aerpX0i
tBPNrGvR1DajiRXTw8v5l3ez3F0f7j4MMpJ0Jwj6riOWd/v9/SkuwkWX/1+9GRciUq51ytya9WpR
D82L5ueB+y/az9Urp3IeOOpDwzPKvzzZ3u+PtsKl4yCo8xjY/L6sMOvCXhqZp8o0v9IThOMaiemL
4+9zkT3NMSNogQV5lQfLCMdMsAgTmmKg3H3zYhvXu0GWjeUd5q507ntxonO/jq2mwvWHmoGA554w
30Tdj6RVzRElRhXIE0EakLP7ugfFPAMA6c29dkhW1xEjtwpN7R2u+IUXgQ+cN78jJY3db3LVNi6J
CU5k/tQLfehqVZwZSixLgzMRUhawgh1khWrWmkJcyJGN9KulTFeNxV5mFW+JGT7Zs9/uEsWgcLCC
A4GjPjfKJvbC8RImtrsfxpq87sq4WKKf3sZBHIwEVRLkjqdmSe2hqL20PanV6DEZdracqJKOfFzp
9/6l8LJnHaYPXRuBoozIjP7z7fIfNmwFEhLiDNseB4jbYvYvt0sRc3qcDChJ4SAJlUudPUqDb0nU
+o+9NiE4IMNIJzQDicVBpgWNXiTFSzcGztGcG4bLtGBD3J7a7kBuW0sCIFpGhiUVIdC18+rMhbHC
oWD/5Y07vz/xyvRYZSmPlS/82534L288zHpkK9SAp5tM1EFjMhvTry4MnW953rz5xnTKMse7pvMc
YH3KmElDDwHRTyR4xXaKhCan/mLNis1LAJyI7rNAPQgVgGGnOKZhSV8x+RQyrdr2TPn2EnTSSlfM
GnA+55b6IpIBeb1l5PIMQIYsO2TqJ2usHm6VFSx1dckfcEyxMKrR3uLgp4fMbPksc/E4GsxCsuZ7
EyB63oxZzKSQJfNQ08HDXqt2xht4N0wpeSw26LD4/ajuBVf4Pg8gdjS4wQ6lRufl2MPXP98V/8Gu
o0z2aFYRS/AQ2x+2MLNuI4y7bGGZf1A0e+5aT9db5Gz4ixRO5lDnoNsXfV5aAg7Kas+CSokoIlVV
uG/Sv6zu1m9bqiu4+tLCQsTaJj++nzpuGVxikT7x8Q5HD8KOTyTxCFHmLpZ0EvRjqotycfVCGCOW
KppRqhceg7c4KttLR6zcXyrd31d93pKPddB0XWznv610/myjyaZ5eLKjWCAzdVf06BkYMm9II4v2
jI28znPNiUhlOR3dTK9zs7fPBKGI9V8+rt/q/eW9oDWGLrsUr86HNT/HnVO1AWgPJ7TwBeJOOLYa
ZANjwNVAMCTlqo30lbnnRruGtfE63psxVPdhCrNlqvMH5voB/08nNzWnXQ6TMelZREv95Y1av+1O
LgXFcijB3MQB4ePRbInCHt3KG05GQ/Qd3kkim0NCJVVOJBxjxwMN2IElpg3ug0AdDLXH8EtnLc6j
ixE/CcLq14PnvEZh0xybPiZzrvHzSzYN12g3IvR9quoxX7Pc3Wmlq2dWiPzMxBLD0bDEZrEMl0u+
0SRTUhpK9TUo9E9zRv5ZTiLYGXjT0VlVBakdBYJwJ5E0FxdhdVQH+a73HZSF0PQESn3Zes7RqYGD
N1PubbWNt73CLHR2IlrbKNN2svM9op7IIOlBjhxoFgjkQa7azQS0bTrSUe95pgu6ksOJ3miAvNHw
ydh1ivMoGAvfvlR60jsgxHJ/O4CUDPRQvwp9mXFL4g4p3PsZRtam3+adZ79aE+V8koavuV19zVqO
uGGcbUmMs0ANA9kgWOzUC9In6b1cwdTpNXQ5dX9bRBOahmfT75+nuvtqljPeCGM7oLS6xJbxRKor
RpwRLYUnw2tYfWbgn+A5UOrkNtPhdpKOg+bXWKBgT1TP1WAnWBdzaN1ZWcwelweHVjrjX2qO329+
x+Kkj99YOcCtPh524wKHDGqu9hSnkPEIc73V0NWw9fEA78jwYC4y/f+ffsfisZeeZEjhiY/1pg5N
W/dj1Jz8NNU7o5RXkBPqnBhFdoQsF29mX+y1JsxmUWXlmHn+0Ss4netf/vxQ2R8OOJIy3fNtdkLM
YI752zNVYP2w6saRjKaNl9rzAbSJmC2YxEsT2e8e+4Y8ulFwNWQ3bRa/xuxxJzqlpz5BiyNraGBU
5g/XOC6+UYjQOCbIuULoOBo5tZNilD9Hj4Lx36ZEmb2e8eA7abstSeL820rvW7/9OqzxwnUFv4st
OKMuVtJ/2dhlxqRSIto+RWMdb3wjsk5z7pgnYBz0tW9/xrJonW7fpUW2bqspPg5eMJ+gLjBHvX3r
B0ieCKfLs90kjE+A7OfT7UtMFY/EfaTwbJzN7a8co6R5SOsCUoueT/aYMlDQ+iAQwjEEqQVhmBgo
7rvp2NQzw5TEFafYSYycuKHxf741UaYQsMPUoyvFKYn8aeu47a9cTQbZJPPI/t526yZvoSHmY0nQ
aUB69JCJ/CCdFA5IxVw7kcEJwF0fwNUGIEoKh16+nTALMZA4FcuX23eqjTlQmgVxLZinE4pVYT4W
jsYs0yTP5Gzill4QJZxFs8Poyr3tm8hsxui57ti0WMVQzNUvuSas5MZyiux570WvUR46e6/GzsYs
Ab244caQxKKXmzPzH/sVekEsd2G3dkb8QN1CXwGgVT8Y8bulm1MANPBulhEFeANmRmDTAlFUhgfQ
Q9kaxujRZrjxlEDLfylg3JK96W5HuOxrgpDTtTXJ5gzWJd5nrNLrKff9i5cTPjw4wa6S1u5Wnk1D
9SAX7FYVQtjIpI4OGqPY7V0yA78WzN6PXQwrmERm51mndrxRAEJ3HF+YzCMR2riZoS+GKImrQvzE
4QJCSW/LmdRLek3gvx+CoDZfktBU+xDtcCNV8Iznf53WPEOmUQv2pbYywIfc1H7yGhZhdl8nCGbL
FAWWO7ju8WbXYdsCTDQwujKaJa5GF9jbJ+zyuLUO3IPhaiwixKvCKPYRmTIwVzhOKycsd237He/s
QYvBeiH5V6zSOjTwgNKSn0onv6ByWdROZLUuWdykmER7jch1j3PLWsXkLkLahA+VBu4LgjF7m6Cu
2RMUzXyyK7Fbxgbzn/ATPaJ7rFa0oSx58LPIOtq5PIQc9tGoz+S0BM1pAmHF6CMtautLkTufZJF/
8VtgP1EX4SvFFX+0u2Zn9J5zEKGFlS8sj66Jxb+KcPU1vf0Z4Sy1c5ERTdzI+ADmZOBFk64ZH3ib
K+1ij/+nQ2mSEuz7zVNZo1LHSPZ0M6ZOiyx3rNWLjb6LIQy9TIfS71KM3X1pzd26MJJi6w/IqwCO
fkYJW+97n9vo5i4OUNg+yJ4JkxG78fcmejfD2d2r1sr2Q4S+bzIJEC+SCI4jTx3h1UAl3dl+nFHG
vAxoxFdpnEWIk/hjVndXjDwWq61JvnNHd8HrBkQtkRgfYhLZsCYmZCBCmj20tXlRjlGAccb3nED4
AsiFDFIaE8yZgAwA9AK8/Nw8T7BKN6ZjbhMjxezl+iCb2XnXfsrIszzKya2eITNAJGvqjuGJzNZi
ZsJaZIv+COvtRvPkm1hOERBkBxmWCtFQuGy9U4jY1kQC2UQXmiXRUSasQq3JA1GIztiRK0BsAjCE
Tc8A6+raLc0cj/pp8NnwPSbUxOii0MNZcB72U/qzSpGKou2rLmYcL8oUDCcZwsqLKh45qegLrd4M
HqNNtpEHNw3+lrfOjDI8+j0onJTU3xfqWshrhXykYsKyotproTvrTgkjwRPxhHEnJ0WmY41pW7KE
e61oqMhxOPP7RyfonevY9MeHxCnIlfMZ6RZYrvrBq3eOjPwHI2yt+4qHqeY4CwoJwGiMD35p4A6n
vjYuCYyxIGRI1plfymqkJ1cML6mtAnbKadroKrxHQOw/p+l3NgYmrK3wT+RrlidOknVoY9tEzCv3
GpNFH/QIoR7UaLUvtOWtnVlPAvJfkZ3GLDzn42lKYw9riX7PJmhXcS4gIlZpt2mQJZ3L0n9qzdHh
kr5HXXhU+GROqUIERy5stYsZa6/czApXTtPnr3n62rViPeK2OpMPPh76viL3j8/GcNjiGkUyWlRU
6Bo9SVlZsaQ8GWm4qwz0H1YJVFeb3m5szGYfpMmjLGj16YoHv6wKuTFMPGmAuoZjnBfmMZzyV7Z8
Fio0qlxtk0afajsMSejb1tTECgvS2G8yhsH7sHNXY1gOt2lqUqEikn57rpBOw/5Se6OueJpN546g
j19p6G4mETGPtZnSBM7obGNUU0XIvBvhbHmecsrlmpDrQr4F9WSvoCHYO+2TBxFn6T2qez6GhDiz
FtIDE+AB55exDzOMArjF5jtGkjTazFltLNzEuwjb8hZXTL4P5hqvhLKgfJpXuzPFHccWtGrwae6H
RuDkR9aKNskWW5+e/X7Uzab0bP+CgK7blmQZ7pBumeCTufQ6m0AipuPRETWe8+VHMxQGi7fQWpDu
+Dwc4/PAKrT1WEJ91qDn2ia0T4TdiHjiQTrCea5ZKnOvLR7miYC9odfDem6gVTV9isWHNMk10dzW
liuZbB3PwUs5tYtlJL7oeECVN4/Ju6k+uemdjDvvqwtvo3XqDL8WwRnJOPQQlZr1TftbpjFjlsh5
zyFGQ2LIoqMyyLUKDHnNSX7fNn3zwJHyhx3XB79X89EiMY5SioPR+AM5B+7DvH30gBCvzNJyDrLz
7rI0vLPpcd/b7fR1knAKszC72K2pDnYDzX0WSG1D7ImgsQYyfJxh28XzEi7oBCuP1iW9OE4dkYzX
7kSbQbd9xKnZPZL7bm3KWj7fxjKdFunRNWCwyqR4EyYKDt27F13UZ7mIrccQ3U6WXspEAgZMO8bJ
QYjRutcSYd4wHgSvYuXVcHaLch+HkXVxevc8+9mPWifqjpT0jaDBs4dN9VCPwDGzcAnkCObuFFvB
JprPxaSqO/RlSIplZRyZPAN5MRu1TbkcMZAGWkEQBKbkqVR+dHWwT1iT5V/qxt34s3A2TTC835zl
OkZjVOfRtpnbCyBvEkMVBBlFLN5tGKIrAeq7Tzd1bRExhLR1O8b0iEoa0dslnbkhUO0I4T4CNm89
VnRHku478ZHwuh5lEyiyxPp6FQUEdTsmhntZYL13K6zvw2JhxCGKT7gRDOqib0iLx0OlxQOK1mIz
JU2FCKALThzy0MljjV5bS5hwgD1zH9vOexwIcXXmdjEqJUfbzL4EI+nZzEOtVZRjXvDw+sRmoc+N
5z6rrFqnMjFOQQ4Om6i35ppWw3MhWvPcyRBwLUxxPcmCZnF7sLD92pTmT/T2XvLJNs/ZjF4F8vMx
g0LOeLvvIZ6J6A45yW6YsTcDKPEuVqcxngx9fKL/SNqSZvWlLQjRXzoPrhF/YhlvTgPNo/uZzVgg
bz0KSMSbVqd33eyoe1onboyAMmYiiMCSsV/d9m90/6pH9/EGOAlTb3y41aGIpneZEtGFel+wjCPp
Nmq9BJU2xcZoZhN1YYimsOPmnIkJlbo7IvKA+Cf8/tFQw9EcQ/OqO6NFCe9AGXLclDhM7z4xZbM3
8gzTzIzwDmYBQpU2/ub16Xwchw7HqsqfGoL3YmwGz2Yoq30iWsVyT+7S7ICZLOLgqMa6eipmQAkW
vEl2Tjj0Fa819unnXrTPdT5+cq0heKJbhB6qSu37HpM17SEAM1NC4HeS+vmhTTm14G3CmtfP57g1
53u7AzzQkL70NonsHidS5xrer4BM2gZt1TvnYWPT2PoSN0xH65kuqE6tY5MW1DeSeyNbTFU4wNoK
51HvtgMRpTo7uLVPHszaxjl2rjVTsjmY8lNa1tWW+GGBcQO60z8i4BY4AeJRxqmYi1ZuDTMSjs9r
7dgAACs41m1VHuPIB7IXdY++yL33gQdMzdiCuqwtTiHiyCcSY9F8NoTuhT7247FLMKgHy57BUWvM
/5uy81qO3cq27L/UO+6FNxG36gEuvaE3LwiaPPDe4+t7gEfVKik6OrpDUoppSCaRwDZrzTlmtE/U
Vx2QP7i5Fkly1ZLh2yFZ27dVHe+ifL5Cgi59VV2CVz1CbTPp9lgmwzUcVK65pFXOxsKs3CD9JsJO
vgaKerG0CQ/IqGTHGS+1FWfWo6ngcUTed+pr9VCRB3yntVV7NwwoIodqUcGfollfz9sRTbgzNjBc
2h7lb28o0/00NtI56RXrmdnH8rQZPTxGH3+uABIM6GPdxoCWbI3zbhHY57HDflatUT0IuYjBUiTG
mE/mBZi6Ro+O0TZIQPFaqEOLJg/vVqRM1SCOn9NJBdCkTA95B7RgTIetnmHspmxoPmTmW7BoAFAk
62EEv/KbK8Jl3RCjEDOtr+2CHi4nbjxUa0MZ0EYsALe0Knz2Im1sCmdoroppl4uQQs0G7KE6AAXH
a+yVPeuBrIZqbWbEI5PNBt0gK9UjU80MH0JGgFQVvyhlAOMHtuq0Td47gjzNO1HCFRFMmuIniPRO
Sqn4iHnSQ06zadcZ3VGeono/0WQxtebKj0P8m8xImNO02nQWUo1J7IRNM8/dpgzEB5IgksNMQfqn
vLW00Vcx0MO1cL7aeR8kRyzWDM2y/kgL/nEs5nMDrnyvsoKbCxjyaqNhFG0j8OkNXk9pI0BddrqV
ZdQm2nMc48Gp26z1gtXVhFW/vVT10G6K0MJnJZkHBpJhg7/a9GWKX27ctx9y1ysgyYaFbgLKHTio
6xhWzMKTiHw51NgZ6LPokn53plk2vWUaFpTZz7NMZ2k7eXowIm8nfoL9VtGex65L91IX7PMuKw9m
nX6GHZjvLJxwdKh0wUqFftgPIqlDP+sh24J8npIVTQnqDBPHL7S2uVMSFpJB0nzOkUVqdoAuy4wH
uw1yvJ8yfRfSyzIXQEp3GMJO2ZPoS8Gs1Po9y+H4CO29CpbwNNXR6GMCsOyGVgkScDAnOk1WLeIY
Fqio4LGj7NEnANlGo29jqMwhgsvtJMu/jGbWTrloHmcTX0Sr4kmp52TcRsgyXeJM31UUx57OjoJN
E5z0geO3NZrn0WRokBWm9X4c739AUKyNRC58yyZg8zdmAqm5dA6gag511JwErX+sUS06bdfkXmXq
ARv2uAe9KmUnSsjBWE6QiSdiXJH1ViDAepR1HorfFKqW3hyMRL5Io9nesz/n9FwNsnl8HkyyAFNL
veDLPZRQXhHdquGV+r07JFbtGWEoup2BrHIWovrY1FXvZE19kap+ful9NOV2JYbNBdw4yCcoMMPS
no1eO4RDxCcPHsIPtPJ9bHjhj/VQG5fCJd74kmIVcqUQ9WWNq8JOze657pXHARsyNqMZ2InqGEkA
JgwGkcPI/5kLER60TK5PI79zZ43as1Ba76xV7Fo1sw22Wpa5FDU2WVNgoMmSU93m9s8usylIw1qN
XRColV1hSH4r0XpdNOYuca1aWkN2ruWIBW+fPQTKTQLGhT28nllWaVuxLuUXM/iAovgZTnhmgOAG
XiRn+CMltv2TrJgeNkvJJY049HG2bUPcMemitMQywo6JrOiEc/Bb7VnIGRQGbF2qNTvocAQhmMat
Jj+mCiUxidzx78XRi3dhUcJTSaA35F/p0SL/oA31N2XQhoscZ7tGNLJDUuf3YcPGS1VUuC/BdDfO
5DG0hpB6XaqbThtX5i7u5EPbh7PXjor2MUiEowqzttPTQrmwFz1yypd6O+3QA8iuEOMx/lnBlYyu
Ukz3IkZ1zJ9kIWgDwmgM0LzxC24W0fgVSdSjcGVi9O6RBYwz12qLYjUy2L+WI8OO1SqvLee6HYVz
t1MWmO1sCQvPEmePYSL24248QA9ezR/1+TcIchWQAX+aoNBi1qMAGa5pAJlraFTegeW6w9CjMy4A
+LPUAu6bPFj6aq9sEQ6i9t2YtSq46N+IrRACko7jQMcwk5xwjY1QZZcC9A4WoWWZboYOnI/MLyIw
8ilavYLrgN5+V0ncbGGJYD0flk9hA5cHx491Jut23JO5MTqTEg3uD74LqgDspAnZfih35BbKFGt/
RJM0itO9TvHSTjWALlo4bVSjoQrLts4sqnajjiy7rYztFFOQPqDnLTCW291Aqn1YFvuhSz/6To9P
LOVru9EV5i7WTbuo7O7GziIjpTWYUmbxp2hKJW99TCQ7QoKE6ypaQeryOLyNatP5Y5cVTprq1D4N
o/Esc2SjN60WlW5EaBO14vZnxu87SBJlOfgNu61awRfGOYkNFajdBLD8VW/lXaziejbEMyZaUZuq
XTHRMpsBDgFdITSnm65IPA3baOiUio039TIwfAbZ3tTbwyKKd4uZSuexARDSNwKO7XHk2mEjaq6b
nawLPpsRaoLZ9JzNNZANU2tLW7TGhHDoPnQWU99kazNRxJvHNgrauFzWG/onyq7CHgQSukD/tGCs
koL6necwv8i918WxdGzH+iyP4NyFGQM4tfSrtS8vkKQ1nWpRRXUKp8suScXWbaXKdGW9fagyub3P
mkQlxKujlCjk1+asj5p6p6XhsTHLL1DcplcNar0xESdQqCChlYqv9FgzVe1gVk9lU14zDZbbGOPm
C5gQMJjvkDTP93EG3iKdzVW/EZ+S+6w2tYPeZ5LL8HE19BlcwFiHjkyKJ5DqWT+yEh3mCzVkV2lg
eCTQTu/QrNKkq4mo0PSR7Jo5nS8KLjeMwxXRMlWt3Akmg60qt+Y2ADLjVD2ORvbKGq2I9cytocJg
9e03wE8BdGlFSCO8VZ2SKRcf9hh5+SQbBLf0zGuCTLnaivW3cf42I9xZQgWaPpGn7Cw2+UdgFe+9
RtFkzh7bXJaf5GHBbYr+EaxHdZC14Zs9f+RimsrpWSzRhdnKVYngPraASnwF17ZNWRumQqjeN5rm
LQycDyWD0RyZe41Fkx9N6mdVz/EzeoNXU6o8ML/NTaPeGaZPZmEqx74XI7I78q2Epuwo97QPTMot
W61YbmNcgidvMjpXyqA+B8EbO6LHnIrRfRmmihtH6YWQPJFORjz7SxRhMB3jdMuC/jgWlNOFJJgf
mkrk8ulmDY933dtBMGpOvVCTivSwvcPj9SyzBDop1VGQY3EjFYBx93OU9nSD6udU60lkII7gzVyt
CAGh9JeacKq7USpe8dNV17lsfxU9NDJ5TLJNOgrGyzLLK6FuEc7ljPcjHRfVl9l6bdveSlhACe05
nK49FKRyY2SBqxgJomBKbA4EEsYqfQUVaF2dHhvU0/sgXigAEpG7YJHBz4NMdoeSk0KXlYl2JBcP
YzK9BKUw+REI3WMgjQdlLY3o8zCw2mYzl5fNfEZHN59lhjJXmEgHsfr5Ke1D9UqgnBDYKm+trkdW
u1lHE7qvh4cIy+ZWH0QujvXuXAX9g2jtVD0TL1kZbUqih57CaPQMWczfGrormwxMBck0Uvdk1PmO
hb876LjdbS/Aq8z5CKEGVKTwIVXz2wj05DmysIGblukR46JlXXrMF2RkVq7tjA76FLt4U+8OZdQD
H+Z34wBJ7bUlneB3AF/X697mnn9ut+tgDzb+d/5hvvbQWm7gVh20s3w1H7MX/ZtqsFzZ7WiPxEUV
kFxoG7mE15mxGzsqFh3PYhSGDjBvwRs3x9G8xOMDOvYKVnHjoprdqK7nnb3z2xlnmf1h2pIDLN+b
PNnX9vUuvsbX4dl8VYgEsln1VqSp1ZRzHDyi3E3u687rNVofHlks5udEu2or7rLDfB2v8mP71iBa
x2eCJ8qA/eRQuCaXGCeY0Pn9uKGWj3sVJQgOEvEczfnsaFX0GPWV3wJEwy1Fo7KvzGoLCHHYBEmv
YsVvLIf8X2FnjsUZ2115NvvobSzziQtV9+hbK58pCwGb5awAGjQ1SNErj1k6jB9lBQygJ6PlNCO5
u/aj+LyEhd+OQ/bCFwnKpDJkjRlnL1SSHa1BgpBqUY23XFVflEGnYpaw3EyKg4Lho+BNPLw0HukX
cFj9aze6ODL31xRwVfBwNe7wVdbVqLvaGi/9c1OrVb2vwX3+vmtECXXECtdPIifN3oDatg/qttn/
3P35Km05Nfo8P0q00/Z0vo5CdMyp3Po1IRF7q9JL+uV89be7Dd2R7aINbmKS31wS2EPmZVhzK9Ev
86fMvP95Zgl0cqC0hgrxGocbJMrRoEHo/zwZrHHR9ZoNu76DcZSF/3i8KgyKcHhwipGkxZ+bcM3X
DNYMxj8f+/kKrM067DNnZ7iWpfV3tgXzdbAEhE/9vHUtJmJapadLjEuFDaevCL8Oy83cZSQwiZXc
b0rwbotGmOPPz2zXfOafr/72WFIDcJKarHHokz4tRR35jSFjZGqjuHOZ0CBCreHQ7HyKfYutMyuS
ZYOOUWbokSMcQjSq5Uz8z5ufx0KjySjplQdhPeo/N/RjqZ3GVsrtpE/gbgQkEorIqD9oMZStpiNo
d/1FI+3939rB//6Lv6b91/9w/6us5oYKbve3u/96xK5f5v+zfs//fs1fv+NfJzqAZVv+6v6vr9rc
yvNHfmv//qK//GR++x/vzv3oPv5yx/th8t/1t2a+v3HUup93Ed7K9ZX/r0/+QeJ/nKvbP//x8Z0T
VBqzwYy/uv+E9COfW7X2//2fv+GP71z/hH/+Y5dlcVHG7f/hm/5N9jf+C9qDohiA+nUZG8V4a7t/
/kOwpP/SRF3TeRhLC9pjhMFF2XTRP/+hyutTPA4n2lh5+wg+/sD6K/p/WbphmHyLLq8/Ufn/wfpr
CHj+Kn5GrygbCkEBoqWyx0CC/FftCE1dOhlSG+3Vnq6LZaF5GihZrQ6YV2QFrTPkgDr1eAY7zOW6
1ixaz6xFE2d3/K1P1a+l7gTkog0QiZkEwJAC+xhb1xn10t7MWmvT4+4YBGs/V4TEmqC4MY1jdaS9
V0lUbpghTaiRymg8TLV2XISJdbsGRXFsMdiXOc5JWRKDq8YFiyg02uR11vl6nVA1beZxmy3d4Cst
9L/sFbNCvRsn5o9BPmLWEInQYPs8Ji8k3iB1Minds3dK2W/BNw5FAKcN5nyJ9IaNUGnasU0yopXC
5cBqm7xK8t7CLeQNgMf6HL6O+p7NIPEtSMGucr6Gu0NoNoxllwdM/MaYUQ/GcG6HExQ3MA3HTmyV
a1eYwbmKFHsJiJ/R4KtsQoqDqZU0L+LU4KKdaDAgQgc1ComR+oZClZS97GKAPWyD+vxz0+nyzqzr
2UtFUvFmjkYmjyBlJWAeOSCIQUgUL08wzBA5KDEtC/eowJKzxu9rwV5sNBY3VdNgVZlHr5aAfhFG
UXoGjU6WMAXRMn0/wMdJ+AMXaZuq8w1d7Q5B8ehl0E8MMwMcsfqkQfnD2GHQMdLp2mQDrtlRcKah
7Jya5B2HMvNmSQXMSIli7RcY28jJMd8ZXlW1j/looJecioNa4CqLm4RsH3yetjKWwX6xLiaMkbUL
uJBh7JERjztP07dJSTAVaiM20Ji3cwhnL3EUXlBeDG4ZVgcYVq9igKx9bNU7avGFTaxMblMxVa46
mcZ2YZjvgUZRDNajg/i6OsSWAYu6zEXOyKTfK3S6wAKQNQGkvT2lrCg6RZfJYlGwV9JeNVYQXTHp
2e8b/jRtjrIHuHrHdC3gtKwPqxCRqFy8BSxAyinIHZBQiy0AIrbHoNrmtRlvkZAAiIjkyC7kvryW
8BJtoyVzSJM7t40Te0rT+hSK0j3FBgIQlu6Cas4mWTo+panCokUBk9cjpOyEEQHbDMuLJaOQpjR5
lNL8TPGE60VyzCu9vZ+ZD9yIKEEPKq5Sk2lQS8lNp8lWBNKnGpWaFwRSAoVvGC51I12FWkJbWgD0
Ja6CCqVYWU6vx4ErUiEc8eexcLmTWoBZU68TPNZJX2ZOtqVAKK+YasGpnDKEqFbjGgL6OQUtqrOo
xyWE1IlYE6ToGGQguvIEyvuwkK5GHZbOZOOn4HOPppR2QL4ierda6c9U7BxcIqM17GlRecsif2lN
+lj2HTweseC7G5GIvcp8SQaz5eNknx6p5s5MIiwB9ULsgITgq1iXTlV5FcfEtwqFHX8ZW8ADIHWj
H7VDKgebMK/2yM7piqytbz+YqLWqOZ97KlwinRZUNY9PQ0nnZGkqqActf6IeNw5oJFeXFQBF0viJ
L/JZzlBG5XW31Wopo4VU9rYOh5GiRM3+RWjOSn43gZ2MKpFzWy2cMYUoWJdK7kTmZxO94ZqZ/JvO
3hJY4nfBksGGZqJeu664ZFM1Omlbv84moRaZOcQ0htLSR6eHA4MsYHtoAX9FPS3vIlqAXGa/6nB8
qHXIbipu7bosAdIGrhlM+1jpp0NaN6jSlOgzm1QWFmr62WQ1RmB2OnI3/mpAqLliWn51GZ7aqqEs
2TTTvmfUdBUEidRx0Qst4Nd7y0iBzCTXkBhVO1lV3SEKsDD7NayAv0adNTh2VNIQRF6LhbXQWF9p
5ERmRxdIW14slZVwxb4OpOEWv915bvszrdenOKvfKcVcW8SOTqgL4VYXKIpWC+27wOzfc+rJ+yoB
l6DJs6MMqLQH3WCqgt+Ps8Sh/GY4arSI+Jr23TJT/IY221TfxQ1/8DWLsmkvz+JZ7zQu5Ek5JLl5
ko2JbhV8Ktr4myTSZBccG1ppirQbQ4xEWzeVFznI3rMVLGmE83cVizsaUW9zpRCtDKAsTCsEGHX8
MonSOYp6bSO9VuKIL74JZReFEe36WETHExsitY32JS6TQ9AHJIyEOOdrEa+70i4PSzH8Ilmrho0D
oiO40ySABgKq00j+VdIWdLrRMmlEJ+UFsIDh6dmyx/lg2KX5Kmd6ciRCkUNMzJ4/RaVCUWy8iNbZ
BCzt6HI8XIQZtgwk6QV4D4KupEHARu5B13uxnLIVjs2POI5Pg4RyUgomxI6V/iQ07YM8MrPi/r6p
WkNGbCKcFUPwJyu8hBp7jAkCfMHIjc2Z9BZyaCgvhK4M38TPBvGwECRhJ1wfVZoPu3TmTca/4lb7
QAo+2VGsPtUyBMi0bL3cGuRdmw+NY73S6r2fw1o9kbLG6mIm9E2IHxh6zJaf3up1CgQiJmhkAnmz
PM1GCR93ok486xfK5h/EZj/rYunRWLyZzEA+VBR2l6GjwkmLZaqDI8KNKkXUKcjSLtMX6ECK9M4y
otz1yYsRJ3xmrKO9ojaQhRjyG+ks1Zm3V2ELhXdrMHEYWno0FHHaxRK90G4dw0cqByoXhktdrwvz
by7VZSdE1Nwttfd1PuI5h0iCP2QDtbrYTiv5sRcOIECR8g7FjQbozqrnfo20pcyui6+oY+/FNHaa
kGCAeroLakV3F/C7SE41aJesosJWiw69IcEV1uEf97SWIZNK0WVeVJxIoRgwbzB0JdKtJwV0qnQJ
3ZGjSJFXxREDTw/uts4/gSRdOk05iU3xKXfae9g+T8iw5FjaFBAs4T4SLWE+Bum2i7SnIYPrRNnG
KXRjU3TAT8XOT1l/4B44GU2xT8bmg4IPdVDEjJl6L9XhSTbLb7nWd22N5rZDtDzTKdWqF2k2FU/n
FBPhSIHj33I2+pW4RJtBVIbNwjr9EBfmZ9H/6qKWLVzLbj+nPWOHWfk1BQjJvhQAyiSGlHRnjNe2
CE5tqH3jiyesOzBucXauxkE4dQvRJmWCYyjTrDe2p1SZcNXZESStptJAkMGnxUZwnQGAOkJgvMdF
dSgA12AT6dD500yn82Q6HCUcNpZ8iRS2hCz9OGGBI38C7/UXfbmDNf4ZDt2TjsDDXNeVCKf3xbdK
8oQmcVrHbe7XUXyZTCJJIuqGocFEmsgqmRng2BnBSwHZgRD5cf4qVOkVyPgxLwIYQFvYR66ExjEg
amUal4PWZg8UUskOCsWnTsKfZuUMLVMuPgJk3tWmDmsimYBPvSx5Q9iolQRbczJLGzHiFqeSyluG
DhJ31kaykoWi3Fg4NWkETsxOANOgzvp2LUoXxeiAOH7JGrwowQDywVK/AI6AXpLfrbQ7JaHwCaHi
XlthHoVEqgi68yakUpsp6m6o1rTJ0twu6YOc0gDCvfMoNUUFMKyDYdye5DaREA/y8VMfo7FaoJBg
oFNp3Pox8fU6obN2XiVAjURSiZM23HDKAEUp1klGpPzRC3q9j+qR1szPl5rZgxUm8NZO1qfNUKj/
eObnflzXSIV65FU/r/65+XlC5tiLzp8P/vnMn48ZMimI0hwTJPzv3/zz5H/8+t/316f/9po0TQ7A
u9EZABWTvJ/XMcO2f3zJuN/+8T5/nkK8szVBNbFYD/Za2T8QCoGza/3BPzcQCP746s/H9JIi0J93
+0aJ9rXoaEEwe1ZvfhBOwO/4eZX615f+fkzdi6xT2SavFQ41pX6z3izgUXCMB5Q4AlLB7Z8Hf17z
c6OttYpJb6DS649lhOL6b9//590hlUCZdUbk1BnrCPvPZySgEBuC1g5kisFCXKs1UT2xSoZs5/48
ZgyI1AH0IiidYgguc3uHNI0yULRWgAC2RZD81y97IbwWwDjzHtoFtqlTq56ZrRbtxH4iSZ6AyusO
i9LAY6beA+Wc3sY75YFAkUvp1Ei8D6xcwOc85ZsicKqX5YUVKS2E8quw2ToyWrjLPn6UanC9+YMJ
32mT6HuqUlw8dnxLLijoqNS/9Cdck3fZo3lV8OF+KWsWkL+2vFgPOxn2QZuMHriH/Y3rl71KTz23
dGAhdk58APAExTf+GBl4iE/NN/oml/YdvaV8030VmpPOaNWdRAXo9z4FDqLfiKnFVT7bE6UyPFIb
SI9+bBdgcnu7dWCjPleP6YHoVMyAY+4iL5EzV3iokZ8zpZ2yDXnI0qOK613akADoqp5uDmcyy6/Z
BYIwo0Vtp4jrfVEiEJzNLE7MfXkfdn55D5evyY7caseC6PVliXay/Lq2l1AnmjNB0iduJQP/it3e
kIMueu8DzA+Hace+BzjBJqdkbrfCFhEDW9aRUAO7aBB32SKSpVQAoqawtd6jVKUy7FCofoTHpT5O
94n4JHxc29LvAnfZaq2jHLKH/J0BOrvSqN6WTvZAiN8daDRb88l7YGsWbg1bZpFrG3b+YfmvhnVZ
UbahE6zNQSwofo4qSd9Teqa6ZqPFBzgzrNG8MZwtN/mAPLMF4/uqXirvi41peLTofLnzK1AyAurs
9EhTSLt7mRz5QqHvSGt12lcefhZVcdkeUtB0ruAEm63pXlOHAECFBvt6Wyau4KjX4NvcwSR1u636
FjyaOy20N/o1Puk7/bv45P8j51rzou+yz/hJqjfBt9D73YuaQPy3g2voQVu2WX5xAJQtopn8PQIt
v5dgP7g38Vq8kP9zZVYsR5sGozfZJZtRN34P3r6sJ/NqXsXB01In95A7BeHeKl3qnLJ2pYhkIFb1
I9y79gaGJKEIoVc+1bcUmqDjE4qhuO/l+RLev2r2JBGm7UBhtaWLUdoZOUPaVp9AwdglnRaSPWQX
66xDou1GuifyKn4iWeF8U+4J0t4Jzg0HffNZdbZRuskFAiu/HX3x0yPILc2Fwo+1AtGNE5Nassne
GoXIEZupjGpOCyLXS9EM1MItvCsus9cdq0tZ28s2fQL/MhxiRpwNYj46lfz1mTsdoGfvyiesvuG7
tLj/fpSChh/uczozgOqKe8rgouTTLXVbDi+o1sWtn/i5yaXe1Dfa35zLTreNNacgg9qpntsjOxTZ
elY31Fmo9TjLFyfb1yk5Tn7jDj78pvjcn0j+fehonMO3N08TjMz4Od5Ou9qJ/Ju6a3DHkFvmUoo2
vN9nyi11NpaTsUel5+E2L1/pptkS2PZIzYf5u+jsNuGt5KDrMHy66Uk4g4sX7Mnm5CHnkUZ963CW
HUB0YNzmYLa3Hfw8e3xKvTSw7OJSFaC6dwY1jn2YH8S99oXpC6L7brkj5TbYonRHvzzR8jlH1xDF
iOGUp8kO3ymSgPl7ib3Qzvz0PfbSPXjmeM8+p7xjwcSRKzeVaQ/5nT/Ss/lMWKV44mnZRdHBL3W/
kd38/F5WV/mup63ocFQawcd8V9P9ccDSNlDliNB16o/2HN/PgA+4el3ireRvOkei9MxKl1JWPdAB
W8WWrgTanAu50kkPOgqSY6kfwzcZEEV3qjGrTq5lvy+uuDjmr1i8JIr9KeEncmTMAGeQcelT4E4v
dU+bjEcG4OnFDtQslajOBsBNcdPhmshvJaFoNMwd5XO8FdoO7xBYXYaw2AM5duJkQXLthR5oMM6m
p+i1vxs3g3Hh6CyH2iEwWbWbTwKrcXFQLaIpgL2Lbby5nunRfFSHt/Ik8REhKn1NB7fQNovNbjzf
cxWStDARY3rkGiH0sLhXtu2mf4LGUOxV84gQUsB25oySH0U27QxenwOp8iY++vFG8LOdrDPGg/LJ
ZMkUWDvTIXNDBocx3JXv+LpSjbscAxQkdzETvT99zqxURXeqXMo/DNDO+tlTqoFWtEdNupVQXX+v
DkJOFDzKw1Zdzz3EC0L/nG8GkrZTDxg+nax7CpfZ4zv8Qhj5d9kDFO4L/W1HvDUP/MHrH31i6JkC
JK1brrddYtqYtv0RuNkaPWL//i8cd8tnaEuH0PPbp4mkZPLJXOqsZ9JsneCuuJZPJMMRdahugxE2
nF0U6FWROnoTYo0vse9t87aoF8TT9SbxeQer2JIg5tprSweXOVI3OKjCRm75GPIbMwPDyAsp1hK2
0ZH341QXznOmN5TjtuiJXrjltEq+zV966+P3ApukHHxOoZZrBcQzx5GZlD8Qs9md9ElrUeWoSJ/y
Ld+ToMBl/2UQrS4DW7KHjLboQ4eJWrvE+53KRORDxLG1ln6RjR954+adnSCapnt+TkKvE2Fs3REZ
c8N86yQAmkvjXBnomMTn6NGC2c85cE4f2Xh/di/iExfqjQxIRvW9cqjf4dA6DJ6MGYjoScX7NA7j
YmOE8cND/6Hv0dTsltfwI3gXDsquPoQ+iiaOoDP4TLH7sr3WLftxO7vKHxh1WOhQAYGS6P0MTC6D
kzsZfkMww/MVJwBuO7tGTmENZz6c9smUNhxCBw0WH6LClIGRw31cT1OMbVSN7Opgot1JEC7arT9p
Nqm32UfBEo2xLuTYtBsTEL7kmNfqIDAWsmkQJIoVLIeW8h1rJgue1aCZk8iDNy47qMxfAs3zjCih
4wDjGMl1vjX6B8PcVONDROk3jhpbxBTER6sn5CMciKCS7hEUObeNqTvC9uCKG81m7fmAW2tufPy1
nWVLSDOoO/gh6uv35oJ/xrpWW8PbBD7VLDfwO1t3OMvvUXSgSvPGu+kSjJew/swMJ/+qhccmQ2H2
rbCblBXrJByqQtxHcBLjFmA2fCI8s3XuCc/JUp6xk37xV5kf5I/ZUzZthG1nfGQmJ0e/A4SAcSVY
HlWyzsRdXRJXws7NmYwHSpxacCw0W/VSYSMUX/Jjgy0BXS/bxHpwTIg6Y3AKttbwrrpUEkgt3TPs
SNvMLy6Ju6hb5ZOxjfmEhbRkEJc12Vz+PZ9cfke8YGP5LFfqp5Tpd6IwtmOhyoV3YeSJSJXf97fa
IZiEVAunqhg4XJagLKirgcHjHkKydl/rR+rxgJ1hP4eD97UcALguAcR4oJeupG0GCBmUkuUnqKOs
rFMPj0/mdsWdTEqH0zws1Zbk9pt6E6ottonbuFFMlhFv1YXr3HhBlLgTWxt0UuTJpoMOmqI/1RWb
YBuNUxg3JUowt+mww2xS0i1Y51KCDl19ZqwgH8NH601DJUFu6OgPfb+ud+TxoNGLoBJUIvXGl5PZ
8rSfkMIzUWanJvaFe1I+wsmhWfFuvAYqcLjzNPgcvuEbasXv48HYlzGlpJ7Ke96sABfymrD7XAQ2
Hoind9UDSxfKj7hiatWm/VcNDvlkKeEVpMWmz+mezDauZ9CzNJ6Yex/VcauFR81kRayf5r0Ildoj
/6FMr9OhdMi+5hPrauK+YbPdSPFOYi8v3PdYdATgxCyL8Ipt4JQiyWJ+fl2jW8/NdX4qR2+UicO6
H9AVp5ueFLzeFZ/aGMOX3fMOdBZpO0U/YcOYhedgejMhuSJJZM2Q2Pl7J9qsCF8wxdoswSO7JD76
frlMsW35huVntccCY8Zud2GBuhxgWHDOaxcKjca+ZxbAJLRZAxic+hSsR49TqXzKHoT0kabOfq5t
c9xpny0zwXjFJl/SP+D8seXeZWMmbQcEJPmdHu2naqsEj1niA6tlh4YumKYb6iVGMxkMPjKU8hOF
IHbcg8FuC2qsdGE5w/yIVI3BbryZt3FyyVIbgKrOvmVsaihmPSWp8jEKaW0JfoUWK3Dg5OEC7Ukp
d8NhkxiMbQ6oUKXxi3SPdQAzKhj4PEGZ/It9AnJI84FaiBqg47Gh9NKjI4h71Ch+u+R/iNUmS/2A
mD7hWLSs5L2WJMVwc1lPvy3UC7ph1oZ2TIrk6KuK7hMkx1vJh55VJfDV7XURxjyiuXR65ruw9rPo
SDkaPEg1HrEC20Er2tl8n6cETLAhAXqui4PDGpF/k+yuo5n5xAeAMDVhdSDo+zRlXq7Ta55uAEyD
mCfxGR8CuRmG+mEa10b0a3HPlC0RFKR+ju8qta3PCrcle5kbs5KsOTc5gE3gzf1WvGqeTvPrqOLq
GVnETqACCm++MdiIuEphCCo+0zStY5GQpngLdTsTnjSAe35kbXUsLS+N5OXRdyDYrN3hEjj/i73z
WG5dy9L0u/QcGfBmSgIEQSOKovwEIQvvPZ6+v63MyuqqQXX0vCNunCudI5EEsN36129SJDPzIx+a
NSfHORxRKVgIWxEHJta6Nce6yB0f2R7Ynzb9hXljHzRa2LsLXrKcXxvw8B3njv6GbIgVvdk0d9FH
9tGf3uug2rzX39p+fvnCJc58cwhF/q51VnDssCPq/YSFaTnzEF4szjQM0WdggW7T3lPL7pNzcU1h
84Gxg8xS3n1ItzRy55vJTfrQ3PEymx4xXBsCQDS2Mev0SBCgBGOLBdUO2s/xhbW0dJtrwthDHg+7
yu9GSiO6SXSROaXyZ3kpztmBC9r0N2MvwAO/nZD3cETbOp+ptGO5odLLDqTB13vSq7+HdsuRJlFH
Mib3BBTjQsahKCbWtXsn4lOqvbDaOZhJUEPNK+0Fl9WVGwoqwXd46uuByG6in3sfu810FhvJfGNu
8U5U7n7zxDJWXckD26gZnw+Cqc2adSpvTF5mZL6jVw5ewJpO6NewUTk+oW6ACLqZA+WEIotRtvwk
Xv1dsP+7nD7wWiTLAsn6DizqV35Srkx33qWgaLjv3QHz6mpT/CTX4orgwLc8jnfm+e/zROMl/ZK9
9eTs2PaqM4f8ut7nl3C4lOnbah06FZkDtXfKyxUuJvMVEALHYtEwHZ40DlTOS/pKTW7tFMKb9uoP
AJP0mXlh8YUJ9XAlPYoZzaXsbJEcuimhKVPmXqhUlReOl+a2f9OQowIX7C5ywBO3/PYCVoLBH8hT
ssPvGlET6QMqvrOocL8AjpIOaaYHWE1Hn6C7DcdPSguEsSyzybv51tU7Zg1hgaq0yc4cmgzn8ceC
l+2pT2TAUbSPmocq0n6rfGRCvlUFlBlyRrDjpTUvSfGrbJwX3ryfdg4jmu2YVM/omAobFjeOPPlR
2lWyQA9W4jDuI9KFHqa7HH/uQISIcJrVtfsq3MtvJtiHeW8zv34YQEHocw2omZCYXthh1DUY3eyj
PbXqpn40Yl/6CsnuwCYa4sLoIfK/Ry664EIN8oISlTT63UvzRdTyaXqMj+FL+zSxYVJ0woDsSCza
xNctvnW31nqpZFepth/zgeg04MRNsXOrxUV/lbnlFmNWNvsGkvxH+DveKudUMbzqPTBXltww1yah
kZlYmY+J41o9qP2pHl+nD/Yz3ua98JHyN/3bS/1b9DQ/wJuo2XTpt+5oqm6z9/z2WKHHPHVXTiPD
u8l2XW1V9UgkO79ZVnsYF8CMPedY0IHuB4JsvGXOToa7jhv5Rzv6zgNn82PhUWHSF3UHMEz1TX1L
kQ6BzNxFdwv6IHW3qEds5dP1BFUEMTkHMjSXN84CBcEE/qNFN4yR2mxBQAAwQHpYpzcJ6PNOgB0/
aevnu9ztzktGyMlOVo8SY2gOyJReu7O8gjV76alDIGDsC+upDr1Jv6/Aal6EYYkFG2Yzcw5FFF88
2/1lbh946meZBvCAjyGXenEwLqnyT5J/uWPyNo3gmfLT1kleXkHoSvOA0jUkhXr95D8QGVy0N+J/
d1p4LDQDZciTY13n7miKc6gJH3Wj7etq/0jigh1/54U7SkfeYwDx98Pf8sKo/wIbcXR/3ndjYFte
G7osaCdqfIGPbMxxj8QEq2Q3JHJx3z1Y4VGkOFNdaZvwDZyOI3wJ5sGJl2oJwLI+ECQacKNxpGie
wh74fNu/9C/8TyBue+PFeWjKhwrEGXGp+UbgNYXXHeO+57DiEyVP9fYysvysqANjZld6odKwyw95
GjdsVXbJBSB2OLOi8jbA11RtTOaYVZ3jb7IjIGqHFUhioHt85sU+KS6JqIDCM1wi6nUAXfWI6Lag
2tzML9Id21DlsqgSGWbS+OEQhWtYtEfcWvkq3vWoKMcdgn1uyDufqIPxjOkMhW4qqmh2RNhhCRiG
7f2tgMWZ5fZGrV7fCqoaM72bP7lb4wtnLZa1WCxXsRh9LHqcS8O34Sn+onThXAyWywKZ7FiWrL2a
Hiksjj957YZviX7jiJkC+tET6ug/frK6za+F4o/8DCH2KwGblNbwJtMboAZT645Tex500XlZQGP2
Crv0Cz4S86dCE3ur1UAzobLL/IDSfjMncEV8suTHF3lipl2hVJBTkT7KtCkzT0oune1Jd9zkhPQa
sEJEuPRwztOT7i2Hptlwrt4xybTP/gaX7ATg0YDWcAC13zjdY4fGl6D/lEIcKdDTT5wRTJ7Bc0St
CKsD5wXYQXslvQywpjY4f/zm+CEWGIZsgdz1wzR5uKU1PscSmBEpfG9QpZ/JeMF5EqZVdEiDV+kG
JsqS4WfxAUiJj8UD0v1x+omAc351NsVm8elIVOuWY9WU+txRiCkZJVJ2oEgK3zCV015QwHnsbW/c
Njl9CTlnUX/bIDSZC9wlyZ/zxn5L3rMoYGng0xRP8yevxLJiULDLGFhzTL3ksKcehdRqS/ScXZ20
T109qixw7/FtQk0lRmD2HKYUCV54TrMLHGFeLO9urFoqd4ba4qbtx1vxTCfZWE7NdnpG6/POz9fR
qWZQf2ZY/dzmIxMZsBom2J19ZoCDNKH5wMgeRBHHxD1rV8ERK/Mo1EU5AneD0Ch7kzq0lHw5ezba
l2LxabXRDKV+zR75WYCdhsMFYicDuzCfpzEaNJe8GUiIsrqBi3WPgp4v+L1pcDmg7yt+eiC12OUX
eCmnDCLAUQN5Aphr6bxV0m8PO2Yh5AFCywGsfTbfS2dnRvtaDzg5d9qxMF6kP/8XX8Idr/WXaJ+3
/iwvYvAkovJgyaa0hvwCRYJRWdL79XgO+lbuMdejbPPIrpfYCRgqNw4mRH9qgBXVnk/PZ+Vu8IWm
MJ7B03m6hB3Wjbg3XG+vPfGGrGTcj5olZX7kXwukzIZb4oikenxNyUXwFiYcymOKY7Y+7mmsV0zv
+Luev7mpw/TGr/M+olxxudE95TkpxgSfQecU11Vz3Bl5Iq6k7flIKMA3tMD45xV6jejnWOM9eyF3
nPulExMEy1xG7iiOQcgYUPGiTRwAe6iLa54iEOU7o5PXNAl6I+BF2lfyK1edAzY22TOwP9/w8UHW
MZkINwb/pIJbs1Ky81FS4xNp0M00XEqUSowSnhnXSjUYZuLkyENln+euqnxoAA1lwwty/3gVLoCn
Thg7V8XYQjiAkw6fns/II2JVYCiFBivcVepuuUuL8t0ht2aXfsU7+AnYYcnSrw5sf7ajvQKGRjJy
5gNVDrYnBq3tmcorY4VvgVxVQ7z2P9+Zd3D6gI+gU1bDdENISH/cpTyptQ3KXtZqPijXusAIIkyB
5JQ64Pbz9mz85Q0xN7eV36czLh4oaXGNx7UjNeAxcjkMes3jUzGJ+Bd+hMcx+TMxmIm4bK5WxeMt
2+bI0QxxC/iMpCFw/Wvt8nJcOb/E52UQiIdUQ9t0S5htG/EAqUE3UizaN/KCcgcpA/079h5OSQAt
W3twl/P0zhuPN7oEEhXTjvflcviP1A1e0ATmMe54PODCGVWzrt8s48KsMPSAKV9ox94IBroCBrFA
NIFlF/4bD5EXExMj2TJRG8LQG5p1j9YR5X1v73iwTBDegx/ksXOFXKa+4YpG02+ukbqXWBtWby2u
DTRJ0T+ABsrp1x3FVCYacF/UWDjs4PhzKlQezfwIeCJlgAk3xjxvHsJ6lqByeot1TzpELruVdc/1
TAwlzoN7az3xGPhZklvFWISYAvxMFC/FKdRXEHeOO4xVaJ1P04/R+vBGuct8Cn6Ox6DYmPVtViAF
a9Na5xjGpPbEL8TyaXJItXYZHzzKedyGhd8oGFu59NxjjAWTQyox1WkCOhhe8TMWZR+fio+9nmhs
MC2yetsPRwZZfz880CCN2q2Yi+m2f8yheM7cYy9uOLbA0vFpsdmA2buIPB28x0qfT8c8NmKPk+M8
7LrUk51tXYjc7uAByyKWE2fAiPkthSaGsLLKkTWeobQRdW8jNFYJJ/bidbeUfiUHtMYddPiRmyle
ZCD4fOEZ8zHH8JG5Z3U3vuVyBYOr3sLh4FweonMfcb9wlZFxS5tL3Njo6EDRUT2KJxiOax383f5N
4YHgiIh0qs/mSZ+Df95h1lKpR0oPooo1nEst/OfB6dnPcwDXjStbJI9Hwlzk/hidz4QrRddp297r
z2B43A0slqtsr6guoxBOAQlLqoRlgU9GVIz/kypmE11rLfbg6uQQPrmxrEB83xqeKKRKUqBQcUET
JyXlwD1VdA4aYnAwIXEirTc7MLlvro/nyrAM6dvpAp+c8qPz2VxDronCicGYIDODLiw+EtcvCEFI
fCCyml4ImE/+lKhN4Ucm+qEtntb1yNuLQTACZW5R2dnzFvTcCH0dlJOqbEPnQhUCf9/Cn63Gymch
7qfZ+qyeWyzv8GndTg+J+cpkJHfvC5Zq8SDGq7TllUc7WMwdLkdUDwwyClxqYJ2qrcKkDGO3+STP
ZIJLLzIcz79pR0aqOYo7rXEHNMx9aamwZ3K00DqocG7NGCuDxPC7BkYFPhmsl65OR8rZGs8xtQNr
OfQuOoywp9yFSbEcR+0Kpb95BGeDyeHYR0VCNoe8PL2iWvSZBmL+6Ft87SXVraHf3bf4Nwz4GRGr
5DbNsW0oKsgBgXy8ne7CZ+6orJ5hdqUg96rLDKhYQ9SN0+1NA/3DvrU/xbjWrjxLgFYChFrank2y
7QHqIb1I+Y6ZNeBkPwoklxWoBCaFzlU44r4ti31gHVZVh9WfEr/BgoUzmYtPREiPfNwbul/0bhZ5
LM8VuR+2uIox8oWHJwd1JmjrpRQl75S7TRo48V0fQQDfRTKTx+tTHykFMw1GJhaY1fQhfcFYYRnT
f5qD5Oxn+6GovI57yvHGebXaa02+rbMVI2kIYJYTQ4xxgnzGI6fj9qxHLbqjsxc1xzE+LqVrjK9j
/yi6XkAJsRcnnBFwdDiwVqlATr0Y18xFlKL6BzACjsOaX6OS5gaBa1GydWcgKQxaljtmoAHWxyHL
2jBFyuiJzciutox2mniTfeSfWNrFmSMOuqv0yfd2HPBSUfyIsZuBp1SGl8m2lNntD1L2gD69WMRV
8JNVTZQN4T5ujRczxEgCTCBbo1vE84uTNPNegvv5BiLC21udy8zjlek4sW/nbKfbCpU6BADhtccC
y56dg6QFrCQQlNfELcsdw2YwrkxLyOlh99yw0He7ejyovNSKVNzr+i8GPD2QULsydfuExc5lQMXp
w8wFQXZgVkhIKBuiqHylP6AtQXnOA4MDMxw1Yx9Ne2nZyUDnkVtLV54Ofmr1eNTXPUAOt1sqryEn
LhaWv8WIyVrf52+MGaYUn4yVaB3Fw+aHGMwsRqwcPKJI9uU84KGx8iAYZ1tif+THWC67DwghLFDs
d5IR8OOkwVA3c14mWgzOWrGtlAvL2JCcWxueMWdzN0KqildCLM4+7H2AZXzLPeRwxmwh8F3N7ung
GA6wvWgy8Fj5rSJCmANn/IzZnSskOVjBbUr9GZcF+pnivMdLcQTJfJaQfO3Qd0AQTjPQ4ZHRH01b
eQiYM+BpufbxIOJdKXooceGDfrHI34ONUqxTr4rtG+YJ8CfMIlIUBM2g72D9BTAtAJPZnFsQJnJM
VmStkmLvbEL9oJPquNg6MouH4SSgQg06QTy2Z26m+F5qS7pFo2GmvDwLbIOB1mFoGxWWcMoJyZzu
MG9LUQr11sEgCTjSyMcuMpicyyQTEmHq10Q49SoDzrxOo0AjSyFRlXoRIFh7T3tkFEWPsJq8jE0o
N1kgk+19SCRELYnZ4nnZZtMhlK0Ry6gQBf2kqsykSZO3I2b5DHaAs9ZUJox6s0udmNJOWXki3aQ/
TeaUb6OwsxBWzKxcva55Y/yIFQqFVKRW7FZhdbBW4xufpY8pZJOpNXbneC1wdsKvlQUtsssggzRN
rJ+Te5ml3GZbq3am+M2/Xw9Nc9mFmX35+6s20woOOfLt79+KIluICOdEJGRBpTr3eCmbPSYCCbds
GE+JENFm//5DjVZIkn/f90JyO6i1vVUaJm4rZLhRFv/HH1rnE8vEVjItDccN+eE/f4DovC97MQdP
K0uaQOIPUlBy/PL+/f3fV2PH8CvKIlg6WJSJRVIDej2+zOWKLyUC2PAxW4+SkPdKWbuQLzu3qJ8s
5kgC3x9vP/1fn9YWOuC2yXqys8WXf5fwz18Uvw2zk3/5z7+sszAYW2qwvgPraS2YkH/v/PdHKp5M
9vdx/r78+0ujbl4cmU7irKFWIkqmoa5kp6vFjf37AwOPAdLof/m7v3/4+ztcDfZaaia+Zk0n0iqV
XTlGDVQXvM2mlEIujrAxy5rnVlY7DCJiLJvob6hRN+HRRxK8asIyd05DapuekVuV30n10wQys0IW
M2wBb6cgA+X82+VyS+UXfmJ5mnMiaA5V6PTe1Bg0RlY4bSkQWmqNEAjGMrqUEkQZbBEp/YSQLsYi
PyfplSN5h7LJEiEBMvduGeyNtEz3dc+GPMo4wpV5Dad5oSTK71oMu3Gkx2qsG+1178z2Z9HdWgNA
0GiV8lGmFZJQrstJMe0iu0l9Q61phACS6K15XVTlvpGXytd0iK/NFJKwzfFkgXPoG62Jkh6BFiUB
+FyF4j/OUy/R2dKqcXjo4FXWoFZ2lofnuhgCYwzkRNFowrWNG84EABY2tZZj4L2QT+BQNV6QiPvw
yeBOR8uuK3F9bAecz1rrlEVKS0XefM+DxAYdcQwyQduimmY6vrx069mE0B5aW7oKOGOkVIUSXZk1
r7tdg01GPY62O5EXgCuktsOrZtgUChVGUSXPldwH8OkTE7V9lVI/V5aVBAqOX1MFymwDEJpTFtIm
Gt7HipvWNngqJuaz5lA7lDOnTdnBJyeb3bFA0Ta/C68+qJkjjH9tE2vxa7OE+LoPJJ5bA8kBeZV+
OiBAhpIZ+1mT2LywsdbjkgbMAFhlhvSjVrAdmSgCOG0pvizVUJ6JzbypoupCChHYQIhQvVDQWjCP
iOBxJmbNKFlY7kxvBPuyqhPj63aSfRr62biT2busIT6Uc7RysIfsWcfZm4Uu3ZeNTyd1jFM0sMEV
BkLTOoleFJPKEB7zEEjqchxiLIga3OGOjjYilJBb6GxG5eaKON4rVehFU5mfkYNN1TSeunbERkGt
r+s0wJCi0YsEZT0qlvHaqBpUgpHotSGpmEC22+A9pUbRdSKnVDOdFwzJxhXbh0mzcektgzSpeiwU
jH/6lRlSe7YsY9pnTf9uRvj6TlMDV4XJu23ITx2UhH0vWRIMbuxEDCLqnMQaQXOs77Jep806oW1L
df27wTlIigptRw5HB4uuLLd2YkFmKLoSu3L5GFuKEUwwaUmHKGAqkcyqpMNblkh0gVaC01OF/XfR
vwmIn/ZTi7AP2ccdvtLqQcPjPqpyTv9L+GFoJnKObDp3YxT5y2PRWLsRn7NTWzcn9DQ9YT/FMQ+V
X23pENDUAGdsAfQaICT1xtHA88aXUjwWZJRHhdKQxfTQm4hnu65VDyXkCGR+GDkTcTuqC0VSjXdJ
m5vdAYXUsJVD41suKtLlK9MPlZydoO2eprZ8n0wsq8dB8Vctx5on43w1OHi3SLlKevDyaWdYpahJ
7BEc2XkTEpVG6fyZ87dOIohG7HJSI2k2kdoQAL4SDTUlx5R9hCh4ghdCxN4TVbEgLUIDsRoUsI1h
BdLAectQK3mnRtahqEc2Fitc3GyIG+GOjMGttAaTVi5XPY73aW0cGSLFJ3F1Z7uEvN5X85NSUMcN
yNxMXJaiqQM2jNs3HQtg3e6l45pA05CEQLKe12in2d0TluJzQGrZqeHRADnC/o4ICFkG7ceYqG9Q
XE1gApyKhCkLCbfeRGzUxkmM9WLo2kvrKB3Ix5oEbaJxJqwAoloiQdISEZZZY+gsteMcVIoJbzCm
iyztEMJqbqUh05EbkzAPBbV6pE9+EjrxdiEN+LBykDFzkk2TWrsOTfoYKk6zYzHGmz99wrZdvuvD
+uREq3ZU6WeZWaI+9stIUwcqVofBx3Gy3ufF+SYmO9kXU/K7xJgDqVr8VLkRktOgst+lZB1PTl2d
8W3O/RTRMeoB+QN3Mqp5TEiPdt2e5LpOTpkSP5f4y2xlOhlLrpwVXNV2NSnZOymzYg+z3mdG6bZu
pPpsYjzJDjNxbnaM3Es63PZIw7vpUuvlK2YmSEp/0jk8pR1uVnFcEHpZc+yspqQ/5VS7eUbbpdFp
A2FuZR6HcHzsU7ULIhQ6NB4ERIJ2OGrT5JxkDR5yxW9nYRGPsD9EpI4IdCKPXUsyzzDVl76IJi8m
1wTD5trcESYfNMbCVqur5s6YKI+sVt8Vcv6sjBocjW65SoSDIcYeVwxvCtepKhwwVUeYUGqcbVla
Bn1Ud5OsDie1Lu6naX2bq/7SFh0YQYb/4iqPJz3ByL9P4hEMerrpoIYXcsW4eZUvqUWyKfrIci3T
EF5iCxQXSUMZrYaBOmPVVClSe+gNBEmdCajQ9Gr+iPznMi3zSRqzOyklHc0igMLVOdA3ddOwo8Kd
V1IQFFJOvsu08vLU8Di/6x+hjPaZwf5Q6gpQuWUHCSf0fRFB6zDj4URE4YOCDDkqW4eWiV1C4CbK
sEv39dg9EVbH0i6BKiomxdYa2V8J9ipoPQeoMiY4VatGgSkDaeJQagT95BGPlc0Uh8oI1YTg4WZT
9WBzdsOckZXB160Klnk6nlE9zln5i3B/Q3qV8VGvr02LlVqU4OFUjly/ieJlXZ0Eb5uLbRRwGwas
q2fIrAvVgHpcsG7Ff3M+EdYmwxv+jgyTg3nU9s+x9DAZ8NEzp2t2YTp+J4se3hw6S3JFTIqO8cU5
isavqLNCXwo0oybdi9at2s/AAGsVNAVHelIoj3FbCIOy7kvB1bNVOW40NiB4a6+vSQgRo0EljAMg
0/jd6rAqjNbeM5SRdrMSsgWt2Z0ynxctiU8DPtCSjdf+pODEOVkUOZThfWVQ8GYxdvFVFSOVtN7a
xAnwyHtjw3kwbUxG8RjO7NqfmKce/mDGqcbvblbWHrW5wJjk6jY7SRWk8OAWHF83sorA1wCg1xyd
9mCnoX82G69tTkairhcLG2x81XNg/YUDCwiBHY+dRz7aRVN685Q5tF5nhDhZnKIkTVciJNTs08Z4
9tSGA+ygNPNN0wBynQ0cHjAp3E8WgdvkYFbGUZmlbmctyotmZpd1mMyzkrfPyNbZJ23YmymCdFVl
yZkXwL2ldO4zk0eJUQSsJhW3wiWmzylPtWsqVxCzPi86CoqmwCagPJd6l4KA92B1Zm14edQd0nFs
njtoi7ua/jruDg+m2QJf6DWPLOdAN8p06RulBBpu9RLxXnXrU/ylOgPBHYquIBlUNdAd5544iGQ/
pJhecvgGObO68ZHStPY7ZNjQgfm2sPPeyzPjnXQVDBOJRJkQGQNaKu+t3lyKSsOkb12Jb2Ly4Ejn
UTxycw1TF5xcjqRSsSvNednpfWugx+YYIbEy5VgAT0Roc7jU3zF/6jytkH+KtqRnL08FlJAWE+Jm
bzlM0lqNWMY0BnhIuzafBiUIx8LealWB3o1lspxQWpDNBxLePWpybp/xqHXLSq32VSJkCBA+S8VQ
jnO43snyqOxVzCH21NPaRO4G9mRg1ZG8m/UVOiOEMArqg5K12XVInNSPB5rrmZBFVpWVwJ9ftJMc
Zr5SYCnVNQl+u8YcmBPyI9saKPpwQyD0b4zZr3D2Jm5moyurxvHEt7V8Qfq9RM+2McI3zfAZTSvl
NXrNLST4KYd6989srXOAU5qpZM9T5fBusTKhF6B9QiLGkyyDi5i6otzXmFqCVIP56VGxenNno5TX
8ILQrWgHDTAlmHIt93GPh7Wh/DSLlRyctUpATrr3wayDVSrJBunziXQD5RC2MLcdnP8PLTAa4Qeb
VbajS6/xcLuV9VleKQwN7DsnW4ZGtsDNkFJM3quye5WkZGHrxeQprVNS0Rbo6FQRQE4JrP9+7Q8r
+peuv5NUzKVtOb2o+iQ9Uu5q7J1fa9s1W73DgRtTacOm1zhID1VpBWFJoYBHbM5mzfad93TRS+uO
YsgtM+1rymIiPLJE3qR6UdJ2WOFv9a9jOD8DOxiUTzarnEFIodU2CCic+hQOGqEQah5kFPcHq25Z
Wwjx6Oj0S60c+lmTjWgieZxImn1pLUg/mgxRhcrjYek0iJOkzQx4pbv4lfFcNNQnylQEVtFr9/o0
BiPwyBiR4h4vEtR2p2nuGJ8sp6m2uqkhs3baPcdtU/pWURYcbSV5nRO2VTlmNjJamNAcYZEPzeWu
VYjfgfbaKSyjixmZmzrSSSvJ27dKmzSvX9p3eTJamooJU7Sugf7WVyWRn+KUVuE60pYn7jGE/k+r
P8QumgZ18x4njeJp859fPTr8Gvp/3ND9iOORsqvI7uZEu0nWNPqys1j0PdaN/TlF0K+XuIaqIWH9
12Mm6bXxNV+X53VdkJAR8OkPVXFXdt3TGpd7KY+iW268dOP4NacOJNqYUrIG5nD5uPVGBbtVO7yM
5wJ1CAwSpZrhK9iH0c7OcXvSFPm9XbFkKDTnSAzQQhyRacO9HR86pxivmTz9aBMyEuH4iaGCQ+67
lWU3I8lfzem5rirje9VvZZJdi7ltArJEaAOls2g60wnqHODWTD/PbEgeaNTv2DjjvscCHyNgeiBZ
uTo+DkoZyCKMRvxbPqSVzoJiTt64oD2T4PB5SvbCgjXuhhT3WGCi9FiPyReprt+1FTWgus19q4TD
qYRLObKrWqv97XSy4pnCGoR0pOePwVbmO3mQPCIIIQniwO03WggPwMNoWr1X2nFvZQU1zdTvSlbw
7aDMp3GMtECNNA788XktqhEswaJ1Ua/7GXeN7bwsyA6I1AF2CwpVYC5CmDi1wg6wrwHEiYiIJ0Ij
YrW+oPGldUFuFNxZ/bV0nB+tIJo3HbrP0uSJq0lY+8tqXrRcAZFOrV0ncSqyqO1qGymNLqEGJGAA
iT6E8RlL6dZBt8VTZ/rosdvNFlwPHPnoccYqCzZSASlbwrvRqb8T2pR9X/wa4RTBkEeD2kJgZqUJ
HRkfZehESrQu3oJpqpHQjJN0coi69rNUUEGF9m7pmipo9YrlVaeUC8f4Zei613lcVwKl7p0CpXE2
SLmP50cJdxFTJUnixNyBpTu8hpR31z5ryTeZuuH/G739/NnF/V+N3hwb67P/weiNjtR/NXn7+4V/
mbw58j8Ug+QW3daJQ/5f//Z4M/9hUrMopmopjqWaImnxPzzeNOHxphB/rdmOye8R4Povjzdd/gdI
gwP4aNq2zhnb/H/xeMMGlpf6PwOu8efSqHsxINIdWbU07b/lAy5F34+lldiHRsteZnpGfRsbtKal
7dA46NPC9NlWl+RkSx3+tGsHt95g5i/qB10fFLSiFsWF/hylVKe1/R6LalVz0y5LnhLOIEOd/y6i
ql1EeWu996La1Sl7B1H/WqISxkCDDoytHWu5PSUjRjvD9BS2chYUZBhA+ckfsfjVrouFl2xH6lM9
lYckIv7XLKXJN8vQOWSTfdNroKy2t5AHwlONWvsUYShJXPgcGKKy1wappltElGjUap5U0Q6sFbDC
MqO/hW3/S+yk8qVS0YzlGv2qNFrvDEtxU3xsN2Gta9emNHHOBuzr4vEnMfocfynjlDj9HJDJ9ISf
TbSzciaeFuL8ruNIS7LAsh+m/m1KNPiQnBfHCc8gY6LPWyrzUwb3sdb0s6oPxSepvcKwYB9V63Kd
Q4KilKEPOGzhdlpkcNsrVSTR2eQIjPIuGkFggIPxfQOTySWcl5T6MtG6xbZv2zhz4o42rOzFSI5t
bVGe02bZ4PC4Hulo7PU8WACB5j80yNg7Ah2i5PEcgRfZAEemQJAWgSVZAlViC7/TBc6ExdmWXIt3
HQAKQ97BG0Ld7/K48BVAqkagVZ3ArUKBYE1/WJZAtRaBbyEC6gXeNQjkS1kfBoGEdSiYBPykGHbq
5zjy05FTVeALZ4ZuY/UwuGpd/9U0DE/DqT+WUntKZ8k5hZO9M58JrMOV3ZnPOS5vYMbxpz41o9uq
8kEXOB5gxp1uVBzgjWTeJ9WPxMcjMknOqHoLLM4pUUuBDCYCIxwBC5WSPG5VBZUBMA06C+ZQqrUl
mcx5764GmrsEvvU4AkdWnKcsHRRDjsJvBVR7r2UYR2cCucwEhtkLNLMG1sSUPNqOAuk0BOZpm+N7
iY33nrDFcxat1ZEicaNVUx+wWwWGFTnHVTXJNcS4uQpfquUCqhZdzZTUO5g/cUtDhQEGxQYNW22/
GpK2HpeWGAUJWAIexLUVGO4o0NxU+dVbiL2xNITC94ssDSkE+S9pjlkUQ7TayiMzDuv5Vj4Weo2k
zyFxp++TF47XeFxlpr6NrcI8ydWXNHdwEMfiDWt7jA1txNBqizUI/XnVsUCq1ZDyvk7dKCFpzMbx
SrMLIOJembaSIV0mgXkXgN+E8S1pLAeFLbvDyOkm10HJFUQVtmlOMPPMnVnr0L4XaMacNMHXI6oU
4kPJNeqMPVbOu9nK2dZHUPkBNSO5XZHvpNlrn+ubEAg/msHyl/ckT6DyYXHs4C3TTixcyrIIG2F5
o9oJBjhCsBMyauCGKKuR7KcUTCkuIDeoKpLGqrtiafirhzAFwXmjZMS7aLahQss/tgmcgtkOfghE
dIWYq89p8cXnxhcis4K6op4o6Zjh1kCdbFUV3iGo+sCGULZ25EsmbzP6+izsJK8raHSMK2w8OX4q
WLQ35tJDOMgrUM0eT54Wv77tQ1tBJ1tDaEiGOQMvPURIzrGkTAK1zi86VsLwB82vEetukhpQ7YZm
A7tdQPAL2asBHUE6pzntWDPFgsHkwJVniMUmOEK92biFgSW7Kfgk+sV0oDKkQIo4XtMwH/AkRgAW
7xxc4rZ98VqvbbZjo2q2RUpAr8xpE2O9U6diV5BXK4f05duIaMTPWYgmMIp2hb4Qzmi27yYW/AQI
cJVNb9U0uq2X4odGCHbfZbsGLa4rmVzT/a6Wk5NQ7AxJ+VXNsMxCK7vjGLTANOsl8MUw3oTYjsR/
5kZTtNHbygnKQoXvrxooUaSf1QE/TIilQYMgt642/XDiAzjGfH3TJVr0zJ67A1O9X1sHQ7teEdq6
5ZSmMWtSWXxS4zxJcvi/yTuP5ciV7lq/yg2NL/6ATQADTcqz6Iuu2RMEySbhvcfT68vk0alW3yNF
3LEmCAB0RdjMvdf61qUxyvwOLEkiNAea7sNLPfVbDaFZYySQPkjAwdBmXkZZGz4wsj/VQ+HslgkB
jGU7KWbI2oKyNsAuwR070ypCwMyI02118xa14/A8W15w7JOOyrDpThvCJZClVlQCg9bOb3QXi7Vl
UkWxWyQjoYsTr7SXuyBtOowS9ZURoCefHJ0KVeLOd9TDSi52SisxBo0OMiIBi65/9GxMW9QGutVU
MaAG3tWs3RqBAbM8cx+ZGBCwtVJ4Iy4AfCO5O1g1WgQMZMxK9VzSkdJAL2twlhtLVDUCxhyxUtlf
xsHIO8GbkDxr2ZM3e8AQh5rZ/ozPJ2yjrTtQD2xn8g17nTKlMClTdgvHrVkMEp6GMrthAMzDlzCw
UTTXcV9d5SK0wV03zTo02ytBR3TjTGVyC8FnL0IS4yt/PJrMZKErp5dFDNDSjA9DgDFdaOCRJh/k
GW92UonQftgVTW9GLdrOM4BqJKPgjSyrP2V0H5NwC3uv2KQaSiu3yw8+9R5k/CATvcaFcNVDgCCF
AQ02CMM6qboL2uybLMbkR/mWC8HDEBSZ3nVf2eahedDiCiuGZVWrOQ4fAzdCZ0LRaC+CaiCFSgpg
+4FXbgpTTBCeF9S43ZLEuaYWhlOw2tWVNl3R16NqNKA5TYFyirEZ5KfMb9uYYYAPSUGDohBm2oMH
+fQCyg2qJU1gNOmX7KpHjD7XYQgKftapmtQuDyB42ZFEZXtZlvQPpPNBKazMQ7i4hgztIdUrDFEs
BpVAZxSRMqX0CH3j/TK7GdOieaHEC2eVgi0J467Zr119KgBNDQ+TzJH2evzBNc03rjI8m5UpMP5T
pVznXGZHUVk/E1h6+NsGNIiIexoeYge90w+O3s9HtViy3kB467+l+diixhw+NMXsZmxQHvVcnu0M
NBBF/PKYO0tPvoWGpBHltR2FRCnEPmyaPi1Q9VGU7VoPhAAtC4smvMt7ICWTnu4edYtQm7dG1713
jMFxr5VM2OWHnIoRobopOmILkSpOvRNBtE114ANPTS52QcjcH3bnU5DKpmKf1UfPgd9NENJVUs4h
4RhshZV3ZS4D+HKLC3GmontUa2aj/bWmNtUiRx1oVbF/6I0RKJlctH+vzaalka9GqmQQXxLIVh5L
/2TRN7isAwL9gP3CpfWMtVMAkC8SgWHB0SlzMH7dGXZ1pz7u6CLTi1Ik+VL3orQzamGNXQJgQSo2
1IIMZBdys3iZ5gXwh4R5DVWYkTMib/spblC8Mpfh3doMF4lUgLSSa24PDfvUamtzeFM6dzQ7uN50
44Ww6vrCk6j3YTA00j3lauZgl64XVI7qtKYSGe85PSav76XaYdjl3SL0jEL89KqUTVyf5bfGSW2q
BVhZFDISSG/rOfjVpQQiRfCL6Q7IZwa7OjpyoTYbonf1qq23511p1VDs9AG/Qayrvg+Dow6LOlat
ST40ZYSd+Vg0RJxHTmMfg4WpPNBVNLuxGV2qRSvXWu+r7lHoRSPev1QHtpOGzFHKokbkihcQnrc4
KDHUeeFLgZSOJGWXQqjMtUo7VlGkHbNRXnMx92etoTHQ+pbwChb0jRsq1e1npi/Eji1jDcywdQ9K
rhNI9Y5aKB3P91phU+LVF9PeTlr3qpRJauEakibn4T9m4Mizr29rnuo+9BQZ5i7i/iZomnBPjZme
QtA2J98d55364iBvdque6B/WE8YBJXwiXIskIvDMG/WcEPIR0UgdlFoD3EhEi9oeuvA59sZwp06K
OhfqRA1SfSUK96G16JVgDUMvVQss+7BivxVff1y/7Tgyp2rhFZ6/4KIDZ9hMoHZdLNSTuJAnnhrZ
yp5r1LEMCDx1QHiP/3Wo1FHyp4p88TzpowumE9+HQP2X6v+16cscz/85j20ctk10kVPSrQaSuSPd
+lXC4CXDsLAPbmfcG8yIXZsupWM2UpjmY7Rc7FeCJpCzDWLbdcAU5vJJK0i7TTy6GSZpTWiEu0/K
bJ6H6XbKxvlHQ0Ueum/oU6aDAZXKRCHa2On1eTH5cL5dI75sHYqNNooBsQDFbbCEuNgwzdg5DZFH
9JN/XWskA4XBXSNkwF/Ei97uj2FiYLE3iVxv7VPZlQ9ABnhj0ou3URa7KYN3I093i19cT8N1UhQf
hms86yEe5EwDy0xkzEuuPycRaLnMq36QpfzDdAOYMWS88qPJTUOS86G0p3u9WTtljbt+yq9iqoyr
XEdjIgaL2hczz4bR+4rRzq53oczpi5Puwqw/yEgXJB3DY1KZ1SUdxGtirrxDmEVPtTG7GzlQ1W0a
DvBPXeQIvF9DtEK95xZ7wzLXcC6pp3mPCT0bvA3xpfeuUSfYzjnwlt4bT06P6Gj2hiN6yuus+ZhM
5NOnCur/Log0MD15ehU50zsTEvBXmnaj9RjLTBsIbmgzW/e8mkoEBC8R0MYgsIwz1uCwd26L7G72
0l9giXGxzhSqIbG8tT2DFW1GW6r36ZXnSNQ9qhcnqU5ec0GC9742cYQaHvQRp+zuUpeCfjRZ0JHy
DINkft2XBPHIPq0+PQcu5qMuhMDBIKNrGm4JQJOrtiF41gD6VVVPHk0cw6KtAwQSTnUaXyxdmcMY
6+z0rXWGx1Z4PwcOwhLh9+tH9Ly+cB6aLD16uX6CtF9TXbC2VbN8kD2IpyoBXZKM7b2NITwRKMjp
5JkwVuPnfrI202A+zUFQrkIfn2XufDaN1Wx6i2q2GSEyb/s7dCRb4uIXe7rsaFlxw3+10pjmd360
QdyWmpNzVSfZtnUwhfURtFPgyEjL4VtVenvKKxSnMwZPOg+U/t4XMz0lviwhp+I6m+HLeWlx5QbT
AWHKscvnyxSybjrg3Rjs6aPo4TDnzdPSuA+p4b/6pPWuTe6jpVycC92id4yw5y6rYDnq2c2YooVm
TLpvRP+jLPMTn3JlDP68Co3EQ7zNxMvOoFpZBU0BOLpUSlCulVIKGS8bjdMQjnfESzJwhFaGQQui
DwEv7i7GcmrZw7x2bAf4Qu7fxVP7Y5mDo+uQnRxQEm7CKMBwnuIKEfD4PA9YSoNSvJvS4dKM63hP
i+AVqa+/CYySVwEQ7/HTLVt3F3i4PaJ6eEMSwcNP67cOMUqMwXkciB6SD1Fmdz0x7euAgOoUEmoU
MlbWspiIZ+Ox9QqMGfWYbaIEeKHZ0MNsoItx1GrGycCG82G8pGxNBlAXHmYatitSIqd1M+rEhKFt
7pPiK6sdIktF9cOz8WxUg78tDeOzmwnDikq0dwyxaNsFQLwyPyPMERZcONSEaZK3mEJoSyNEbfkA
Mm/YWykhRFUOg0NPRQGVVkOXRhq9boZXkY4xOKS1elf16bz2G2vfOu7JjyAJloM5bFwLH2BG2yiZ
xRcji3Br9QOUquzONUOD9wRamfieefFyZdjxVekDBtBE/2X1+E58MCv8yrfJafQ9sPlXVMElHHob
orJp4OeFj+dFmBWsX3bWuNslWSZk+iMgogozAuQXy7t2KvrFAWgUexFYx5KaGF5+d6UDk3eD4onO
411bUI3NU2jGemdDPjazZ94aLZcUhcCZ7LBwZKqGEBYP+gkG77vQreLahHy6XlxN3HSgbHRfGpc1
ZKVx7uCKHA5DOoQXeURZoMOqEgTeV0IyzZZpCNE4Woxdz6WNmcMui5zqR0vF+orH2iaeOJtO2HxR
9ph3jZTP22l10IPgoeYZdCz8+ivKxnVnwcfM8+aTRBsG3OOXl8ykZBVXnk4/PrSzewQ3YBAGASUq
13HKAaupaTfZFBB4kO1yhvci7n70g/fJKx300IRazHdsyJOQKpJfqSPm7Yhg4UqMvBsTxmS9bdGK
81qqV7ukRc2c8UrjRmrFVsPWXrk4zdNyaVb+oIXHHMOK598ZQ09SlcZThlEtVHV9NHkMItIk0uzd
7RsHvL9nYZwBGNHEpyZ18htRIPoVuQjWfT+C3OKFmLl3GRNrMApgDjR7BKJCLEp/DfEeD5X9s5nc
gnFmP+7L3IHi9okmBSyE4e/8MgdnbHQOFjaMzR2+JpP6+Zo2zrEuo9dSr6EBdBu/dtbRgNLSWpA+
BQ7KnjCPF9kBBSJCgu3Ktm6RamI9r13+YRMmp25ku8EUpzapXFreaXKonYNl1eOVJjAG+c61xixs
I+wcj4L9WKR00oqEzKq45IEW9sNdMFhrgPhoBQOkezno/XCwry2uaiSu+yUZIQlaI7zp2ex3OMTz
rNlMbYb2AbW+JrBbGVkt+7HhC9EledfalxS8UeH0K9sxTiGXPvJt1HA7xx0/UktGOJAc6jmrgU7C
JuvR+A29yZzJ79e0WKnAwQ0rvA4VnhbfzcMeaY1+pEwGV1X3kfQ6DnBLZNAxXUdCpYED2S8p9e0V
As7yqBbugPUiLYKDUVSPNg82krPcGah1Z1LxojhU9fjTqAWTitYE2zlOefmHX/kUVJfBaOt7N4BR
08LB4mEIxcDKrnnNrdOo929o4OKHmYqHZHiPu8vArJ1tx5Bo5VbAGQLLemoQALgVAPPOTd98wl/g
2ZK9OWfD62Jgeo/wiYfZTz1FpUB0032QlBtrYNzSxPdWxudp3fHXFCE9DxGZ5Z69zV30FIH95jhz
deyKSjBRvlh0pldxl332tnsq6wKuYQs6wkreK9N+X6h44KlEmTDZTDWlm87ztGuY/8m2KwOIjT12
cs4Jj+G0yCkQMHrXesHpjIgYAPowzoa3omR6suo6WTfw4pycXr7hXwSiHOnVJzWUD1lKGvPnxjDL
bU+OOMVM60JYucSo95fzhIwrEvata0jKj5doRPv4iFLisrrtYE7pEgzPbACa2gBrY2rS+ioSPn6t
HISDG0FIc95IKCk2uv5RV5B7fc5jXkXmrhcGAizdfxurYpsgxa6lV85eSMdCoEPyirfpjfnKrW/G
haKF35SPORJD5ldzv44Mqz12c4ZYvwqr7qi29TrsKDUx63rOpPGjUXUEFRKjts+LuIp4XDg86bXC
PU6zUe0jA015SeF/M8vfoOn8gVjN2TyutyhOjpD6O0TexT09kWnHgIe/IHedFwMKRpCHKE5K6ZRI
CAhqSZjEJaEn1+T3vXqUMrZo0vuj59KPRlQ6HIuO3Nh14S3OOonxKbhlGlIRCMPx2NN1OI5ywQe4
WowQJ63cr4tXePLzRZyL8UgUyChB9NSdZ4eEAlKFjwSW9DTc6IyoTVd0/lorKyGLZTXpIRQ5Ir3O
oeMxnAnxx1zQ7oJyWywj8QcURP4p4yzrdGTH5mIAemJib8uZ/BRYJ9wmjNTi7NEZzWbnTMF4VAs0
gNNxkQhNfEKHQE6cExxIlLZYqLXzvlIf7+jh0zZzDYrycgYeBvNwRDNJuLfaPu8smmhTOpkBqGLs
jyRJbZtUVAfNYXK0TFXE251gp03jAGcju6s7ZrJSVBeeuQoIoKLUlgD77+luIf+sAB+4aLml1Uqt
2XJTrcnvqE2vO1i+a2/azm4gvNx5lpvAdO0l3ACDylE3Df5F0dhrBmzmMRemeazk2pDUIHXpfA6t
h/QpHW38IaNPIhPeKbUvCXlyqjVjgpGs9/gx26L/NLDdbAtSaI6eFhlHGx7/RVq/qw212+6K7iLl
jHU6ZEi1aP5e+2OTAW+LHht+jfp8Wok/DEen0fIP69InphZq99x1wcUEgKtdoFEwTUj3VZbcGHbE
ZiY/rPrEKYOEtQuwf13Jz2jPi3EUcqE21ULUHUDR5pRWvIlzJHVHvDXq7//2IeRBEp60zczyc6iv
zFwIMdEwsPpSdLzeo103t/4wV+s+qkLmXKuy1qGbMVlZXHj/IDoFPj8Z0OUSnT0hafFCQHqVfbPk
vsGYnpK2NlDNboPuyjCB4Exe8pZO2TtjIHx+87iaTUSbRgk41Smeyo6rJJ1RKpcGYKRUJwRo7nVU
pRyuqSgvGeZLJyHNwyFu861BoWJnzfZlx4ymm8D0QjYSmwbGwRcaR+ab+yXA3mM2IQbUVcMeFO7G
U2kMn1rGfyDIP8KvCvaFMCMA6lRjm8E9hp2AWjboD5pGylMtACUpJcRf+Xt3ZTYTyPxHHOAfm/8r
0wFNNBVoLf570ciNzPP7P5u3tOz+i3jkrx/8T/GI+JcjyOBjsmBbjmML/28BiaHb/9JtmRFoOp5K
EDwLSPx/6bpOSqAtdBOnoEtO4X8KSJx/+YjNLJcf8yxTt4z/PwGJJUMAv8/6xS/iCD0eShZ3Ifo+
+vM2hRO+/vF2iouw/fd/M/6v7XtVKybXvMJK/XdaZdbF+CU6a9nTTjH3pnyIq8c5DXmKy+dttROm
MFlsWsEbXw7O5ob5MrmnR8xRBlEmPiERDHgQr+LwwOfdExuUUVfjwpVl4yaNJzpq2m0vsx7UYkTX
mR9iWfFjymfJknWILrOAok4Ahdp2zODSmuoI7XkeXtQ+vK91fioG5N1LlD9nGC6i2TrpIRHVxXAz
VcZCvz3eihlHUTDcploxAcVkrC7q6qkNl8dcH3vSSYlaGzGVSCWnmMFbJJFnMM8HroXa8X6MEUIH
ElKyWAjwKwStSNg2AWdvOwX2oTOMfBPONdWNHBtVVNQfFkkd6Avdu8oSP2ovPbV1eD/r3UuGIwdm
S42FGfMeHkH8aTneHo0xL/LW4KouWlAKsf8lpk3eUDydHJwFXewZq6Lqrv0+2Xj5eG13jrbVFuel
zudbJy3uDSv+6VSCntYIYrcC8kmOFS6Jk9AR0hGoNfjkB1jIHnjywN+eCC6Vv5AcmpfJIS4SDwRj
Ojz5eU7NZkTt2IYoFPO4wu/jAD2oSzpbI7AyjUFJUKLL7dGXJtZV1BU/q5CjOrkhLguR0QUxlsso
bl4rj/CguX4w6ubOa90nPzKemZGS+jAmBwTx+LHxWqa4fdz63tQaTPuw9exhzcv6chxlPTasf9Ud
XtPSKn559opocqBQODQzUeCDGD/Gsf0g0oc5a49ICFBOUmxx7xIB6xz7MN5NWrWz9Bi2exDQORIX
jQ4isjUoLdLlDWjE1l+mycB01skvi3A2rcJ7xF+3aB8+cZhuyH57pDiSgXmdDfifzhdF6LWTCLiG
ITU2t8OzPlIOWPinNTysfkZLdHZ7Lrwm+hmP9Ux1A79mY3bWjsZfXCOlGkeYpk6WbZqxuS2KH6Nu
5RjI8PcbXA/wEcsH4yU1OVSk6/pUusSOlvmVNfm4K5nUYAUode8+NEAAZnpLssMCHzS7KEbtNl0g
l+VkW7ri1hxm4jAWhw5/DOqgBDbVpvMvpis3mQD6HHYwxjxd33epFcER4ieN/L5h/LmqQWGhHX2x
Cv+m6wXqMn3ehrEGaybvgR9V5i+70+803uAdKIw6pcWBY/bgWKaUfhACMrmIZqhaOqP41ZM2Q2nV
5JWLNItKzoOn28vOSUFLLNOt5XkyiYJ0CNOKj9owYgMSYE1a+w6PGq6CLLhxshpHTfpS+8UIx/jQ
WMh2dKLcDFMSArpHinu04/18axdcycKk/1mI7LnqQnhDEBo0oqvLhBpHldDjxZzKSebNajMNH2fn
2llqOkGp0IDphPfdhLg1w4/Y02jWbvXC1Cm4msyDqvmLP/Cax/adFiEOSpv43c6nC33IsQE0D4FI
3lmncjuKg6dpPkUOPu9FFQ/pzsLcEdfhKYIPBO9gYJ5dyv+ndZBDWyboP+oy1PrtvF47dPlzJM9o
gZPb1vAGjGVfSacdQv+m8JvHrqFuFEr0mcE9PSTWXR9R9aYmTW7SvbDi59EedlpLkEPd9Rcj7hT6
OiRsF/PJ7fcZbwkur+TnYGEHwxH/1SINX+GxrFahNl0ihX3wEy5m5Lt4tLvxU3duAh8rfejdtln8
GRiTTPcbT4ixKdAU3aNRWpQHcLFg2CuAdlDA8RZeKWSWPwzR8NFa5UmvyKuR+HlrQZ4mrT4dyVL8
5xtqVXcRmLQxGYut2+dv2tQ8Mfuib20/lTRoW3vx1ik4XaMgrCfTTwEvAXeYvwyzeBzHGsBv8jWF
9IynZaeZko8S8jbpOohYzNbpKZMAgJzCINM1wXJuljeU1vANoo9s++JJ59ebHsE2BI/SZ7b0Q5YL
MJBAutDqfoiEZ0Uf3SWe87FgkdpOkSfFyfG1LwvzTsHzb1kAs3WLfRMP9qVsuaaJ/RLE+ieVh2NZ
2hq0IrvHLge90hx26OUu8fAE6yFfGN72lyhdtrY9kDfkUBIB8TiY2Rshp7oenrB+UNnrrizrYkph
1ecIwjwXCxcqIUpW/jEuCSTrjH2WFffZkH2GiXW9CJLG/GF686wJKdRU3g21TPLh7poWBqiaRQBg
FH2icNoOI42noEOakxCFOc4ZjI2fopU4rdY/1B5ArHAEvZoCYWW8cuMVwcdQLDh8DJI8CjiMZvg8
TfEp9GYqtQmzVbQzh1iAPWhd/UcRANRyrKiTAaoXU23Bz8CTY9bN1aSld3PEcGIMKF7wkC8gaEVi
3OvOcjLyfka2MRxkfaMRCAM6lPN6gZwr6VIcW4L5KoksjvsyTSQJyKvdNytj3+Ilh0U178LJfA1H
SJBha73nVnM/IDkKwT/4+Q/EdQd3nj79qQND5V5no/VUGc5DMUGIdKf+NcEhs1+88dgu1NSYi61K
rT3VIXVNHg0XnX8wWg91ARMkqzRP9hJdej7IT+yCTKjTnd+IO8Ns6EvwTV7x6Nco26r0zR7JtBNx
8lxB69d0LHqVyC9bDXC161Q87/DEoHklH6IATJ4vaNILh+tmwEbTBBCh8D9B0MzqH85Iz0p32F9R
OVwVwRxcMaQAHa7zduMKsewGzFSGQN8+Ct0+DoIPXMXLEyqLy2akvZf4r7ExxBfJIn5FqbkXTKI2
yai9kzTtMZ+7dZIIw1xqXXcZvpe2zn5iTdH3kk/hYX0b0POudT3Vd2NYg9r2C/MyhmDT9yYtmLh4
FBW3uMjrN5wAj8XMI6dp6k+81+kOmpaV6v42qUbCOLLsquoYDwWlxu1gPZUDt2tUec9EACGbfIoH
QEiWG7ykqYi2RFW/ml52O4tSinSSk8iDTwKd9a1GgWByE/zR84voPPLlbcJDdQBBGmofK5/erYrY
VzPUbyoCT0p6CuiWDR89i/ua3ww2EBx6o7LVxxMxt9tHZN8AWHL9RdOoL9H2KWClhLuh5Uf00nuZ
KvxQFiFX+gCYkCfm0bbppVNrHoACAxe3hgfDqz4c/87y9Z+j4/1qI7yvbQtMHYULTd8EG2a+Mcvy
KfCjadVH+l3rVjSyMUF5VtSszA7Iqj6SQJNOJp2K8NaMDj3S4F6PGR+l4Wtmpe9UGN7qdLmJrOTU
mczUA/0a2YxPmqt+abVoxtsc33jJhWgyixTR9IxDEGPVUj8snvWz0NA1U5Clapg99Jm4Kg3+x3aC
eBNruzwZ70YKw05JBmeRRpdObfHcBXfN449mgf0INwbWBV68xgdwVcTTD0f6G/NOKlnIwPIsuA0I
CrvNmPASIvi5dJDkTgDczIOTpb8Kw+hWIXb+XM7evfkjEQVaH1ejEFRkO0+agVrnkhG5ZudwwYgW
lvc50IzHuHXBBXbIEIMovtb9kA5r5FhQJO9LKwR61vKAI+j5FGgOf5uOK7dOATZ5CN5CG+KTR7dc
KwLYQDPOG7stX1KjDHei/ihorCca8SRZFr1N3vjDjYZfc999movYMNJ+j/2CtpbOsYqC5NRrdrTK
+vzY+MOeWmhywItzMkyk1c54ZTTBpTBhAc9h87MPW8lxbnZxuU9LKYZIDkns/jCT/DKo6c0g8l/N
RvZzNNHRGd6hmxjQ0yy9N2i0rb3G+4g63MZ6QU6Ont76BnpFNxLvHV3eoHD77YJc1ERGwHuchhMO
4LGhsCcAAAnN3M96zeu/f7BL791KSPozM498lZLK/co0XFy6OpCjsW/p+nrTBw+ck0UTyg/uR1hP
aYjNtksAIlEDp8QJbC+t78ekIHTUL5tDRCXMSZ7onj0SCcvrH9IgtjrIR4Q9jL6xjnQA0lpCj8Fk
pNw7ODZxNsYejLqyN2+XyL0dA/3WrKCIof+4QK7CJKgV69jLaZT0V3U5PpjNSMQbBM0eYJ6n+x92
OJ9aK8Nw2dd384jWofJeEblfUd7j+aJzg3nIEmFBAJpFW7yMdG80ErURAR26VPyaW+M+1bx9MyG9
ocdyFRU8oWr/2TSCcFe2AGKsWMe179q3Ddi4tDOepV2f4tW+DhDHDWN+SAhtmILHZCSXWmRyVEtL
eSQ3BlrMuHK0+Lpvsf/E1tTjLKXPPfOM8v2OcKPXYDTQPyCvNsKo2EaPGiaUTeF2HWpMNKciv7JG
mpsBkG3Ljp49EvHK0b2pOK50arA900UwIX7VAxawF9vEAxEFv8Jl/IHs+72PxHNoM972vSPz7zu7
cr/qtLqnYTht3LiC7VkFUCAFjObSWRvOR2IWFwb+rya+JSGQhmBQ7r0STQwUPMPqcY0xWCB5s0B8
MJfbWKCiCsvqsa3pbyRI8GlJZICuQLMtbvaW10wil2jSmPFFr1Fza6etQ4+J17yvRVcd/Rtzsdqt
P0efCQizPnx0eO8hsv/opRgSPI57KAIb8SUqNbVIVZlBrSZdgJhSGDEcNL6MrmMfVVzr05LP+aEg
dptS8nLopfZtkJUIQo7xJo4XXUFgiV9Vv9TPZRNJflVD7obfmZQw1E6lxcTGQig3Jujf9k2V2e8T
baLnPRDHo775N9kccIdpq5vNWyALIWoxcqf1TQEesBAJPZAabau31G4Gjo4KrRbz2UM/pqQQ6eHP
YSRk3G8jRCDCTvJdl7YPg1RHCeBXYz9Mu+W7GDPG6YUzpiulzMvcGW1JhFdfyfvUfwuWBhK104Yb
Wm/5sZNHQK1VShuoVv18yo9OJPM2uGj9cuAgOTaiJE2tykWpwa8kKKg2NCiyyN3odChtYKvZOGLP
q+qn3dmLARpKoeD36pINW1EAOVB/b2rbCa2EHNa9LJN5VEfu+yjFWIEo7s9IGDgg6qikHe/8tkO/
dD4n6ifOStnvy0Ftq4UlpQktGKra9jfdCLJU/tux23Fi1aE5Xw3qK800Mvv0MUyoQ6E+pKl0kl1Y
wtfsKHcgl3jvcJJ7WGq+j69duLAtNNIZcj9wuOoogVCYD61oVyBM2XTmfOIB+5c2M0+Eu1/CZReG
tdT2MAdC0kuXckVpp/x//vBvn0GtuhkhR4YJF0B9xO+zFyOigO9gkYUsL45IVtH6RisPokXWc8qy
NP4+uBPlPqDf57vGQ/I1f8s+1VH97QhadXRTxntPW1rwU4WxbBMv+qn1ub49H2FukaPpegXvOK4q
9ZFKfbjLGywO6rMMQX1LAre+q3RnAH2Xc6OPprb7/lZ5W6ufVL/xv93n9xWQPV43G3UlDAmYhbQk
hUheHOYk3IMdEC75900mv0Hgf4CkzLC4CueDuoKRBY+HmTTVpSdd2aUsFUgcEcBTrnv1Cf74LAIC
bYDVGSk5jRP1t8/X3pJcewzdGBqWorn4vpLk0VdXkto87ytd2r88kRxzcbeBW4+7yEW/EmpciOr7
1eJ8t/52iX6vqq8vlEEJ96QOIg/29490kbPXnru22H2fuqIOW2muuzjf4erfUz+i9qnNUF6FcF92
bZdymCDvq699i4LVd5x//s9LUG2rI6XWvn9GbX+v/vF1tfnHvu/LtqoF3Q31pTJnFOVk9kVYYc/L
zINBjXutD0J8Hx/Td/oV1oKVOZuoRnAgOSCQ1BkfcXBuhXtbLN29i2o9KFFxk2OzQNfpxpQMMgty
FNRiqSim1nhf5Lj4Jpy+vtlRI0r15mBp4KFrrT9oM/1ctSj9kqau0Qhyr+ROF44GbWYdbZBbot1b
zADEfzFEVEFrvqK+/59XCy+AE++ZD2lWLeTRP86kyF+OchHEI28BtR2YAry6Wu3NpjnEKJZGa0Jx
i1YhvFRfCENeFMIjbD6XSjV5+6iFL18b583zvsmaOMTqy9+r6kueuuzP3/8/fP38m+PJJWCgMZPp
ypmaZXf+8d9+3feqKz/Ob3u///RvO84f8Pxb/mnf+a+rr07C+VkEjRfurRZ+2f/8T5vycfDHr1+a
ItxVcff0/evOB+eP7/vto55/TUcJbDWazKXUd6s/T8L8wcj0V6SyNPFSaSz4bVX12c18RrqBeVD/
u/1iTA3eA7lQ+9Saas6ozXZKd32g43zsY0K3fNlmr6VWXi3w6rIzRCvDDC0MtxTNeY1E8h3Lh+Hh
f95O8wrjTIHoENYaz7lCXi9q4asLIJSPT7+pSCy0DNq9vBudfOR938lBks4Lbuu0TGqwP/BYWxJq
GsIFLSS/0Rvr5Dh993RqNYTo0KodbLJAmC/TESraKNK3qqEDlBEXSI9qJC4EgHNpZ7AD+kypNDGo
bcB31VFtzn7zM6d3sDWkF8CUN61aYySxH6MFM2QWk3qik3cSMrVBnV6QvplUQ7gpZPfeg1D63cdX
a3/saxrdZRY6krJR08HC8vjXQikkvvclkGVTzEIov/Gv8Q2DTU5MhO3qrJtQa4b0hZz3xaPJNeAg
y55nIv/apmX0qyQU0+Kzqs6w2haN+RzgGt2q9prqtsV0RpDgydN87r7N+BzWzK6pGMvGW/23NEqd
6T/2WXL8yNznI1Gv9+8O3Pe6OtFDQU2tQ8aiTqc6xeeOnFCvou9tNb5cGHoVXQ0BjYFLrOikahX1
dQicFofiMY3rzyGG2KDOoA1I6/czqnYmRUltlrFqr+kcgSVq2r3gKa9Jl4Atzy3KNZxfajuciSqs
8+zJkSaEbOjK8bIqkw4m+Gsghf++NEqcF/+0jwrMgXxMAyEPyh2l4VGLrqAM0LoW8nGp6/leSKFQ
ElJd9vXA3igBzxK/W7BbLqhBOtuxHX44xsLtps5TqE6RWu15hARmGO2MtuVaP58JdWLOZydq8GVq
7jxDa+deOy9c+XA6b37flJ0otyluF3Ua1An6p1PVy/MzlmZ1wNO/USelwm9hV7nYqzvt+xSpO89L
BnKp55GWSISnA+fqOp3d+ZAGRQb70ISEK0fnFw74GEv5QeK0+kA8N2xHeZxCg8Oe4YXOVmr7e9UP
YcyAwYR1Lw+hElx9H++/Nw17YO4Y0wCTKqMYW9e2Tb0X9YBUd4yPsxOnhxQifd9LpYix6VI/gzQA
ejr3prXF2Ycmz5OBEFdzjd9GZlyQZYjda0v/kkKz+ip8Py6kYtKwUFTP6lqqbdi9wKrAkytDyt9r
ap+jEZ3yH+ydWY/dSpad/4rhdxY4RpAG+uUMPHNmnlQOkl6IlJTiPAXH4K/3R9129+2CUbDhVxdw
BZWkPCMZEXvvtb41cYD4c6Ul68cALqo5/39pxf8RjyPwXfNfSStuH2n1+V+AHH/9xL9rKoRAAgFk
FdECjB3HW5kY02fX/9t/N6T1D9M3fcu3pGBO66GO+A8oh/yHi86Cic3/Uk78p6bC+YcJ4QOdhWmh
ucDk/n+lqQD88TdFhef6UkKT5oECH+KDJVZkx98UFb3MTKOfDXoJhItsCFvIsAH1OyRC9k/rTHfv
xTgRUp1tQJvGfzFefs7/I/6s/12t89+qoXxiK+xXgQZv8J+e3LcEm4QVBLwbz/qnJ68rnDjCDJaj
M5OdkiI5vhTTQwkduz/gsAQ45ItPa/p/fVo4KX9/z4MbeSMMveWovg4wjUoW9MN+oGlBZ627YOGG
0vS3S+J/806RwPzLN7p+C3/7lHN87ZE/8oxg24flTp89xVlK/Q2zIXv718/lYp3856fzLct3pbRt
2neWtWqD/v50XQEQAf+COsb9FCF2lQd0NY/z6hhxKr+9pV2e7J0akZYIYgBjTp7dgpKOSyJRxdV2
fsPuQ4lsAAniyqX3rkuYXW1DHKoqvZ1FExw3qjmEizTfQR9Y0JAtM9QoMIbM/TW2TI754kHtyepY
cb7bKafscdqvQrQ2oqs1PUZ0o2FSIQkR9PGhvaBinLtqJ1o/HPnfrjNPQNjMk8tkCnG0u10wBc2z
xoq6eLh3RfkQAdE8R7XaVa56h+VIdyedXx0fG5Kh5Rd4DdGXG+7IeWM3cBamxaRgNWOmLfQlk846
CvWBOZwrz/lINIrmutKv4HLgcA89InvvDK9Abtl+b3Ii0NDzzljSgS/2KGWCBztitkE5/emVwy1t
2u+g3F4nTWen626GN71rG60+0xRm05mFx15EBLyo7TAZWNE58W7RNyAI+TGkiGdg5M1EG0Bb8GHS
zAjoyS8EUxaT9ZkQp1Mxv9DQECBRo64QM51OhzCs/KdV2Z+Owc9NDt+EnaeYUHkoO0YMjDphC9fw
XsMWbSZmvWqYoj0fG3ZN/bUyzqLOSfjumQIMDRIOolWrlNIAkgTT3Pq7RHadgUuVg/7Ml/k1Ec7O
IwouVfOrnlKyzwFcjeAKkagsn45TvsbNr6rsPvByFjuNLQ1/SYcEgxTTPCvBuzTfI0KIkXiEdkVj
1BHjK56UTxihe6DwxW59nNKZX03tPer6SbQBZIbOtaDpbdPG8/H51DA7kufYY7lq1LxbKoN/AozM
xa6/gAdFmlQAcDAa3H0wKyDsOGQKdHxqfgODUpi/mR3Nm9Psr9PJmixt6dsHq18TbIhyzI2nyJ5I
tMjS32z0PEi3NmqN/pqjdmMWthBiXqivmAtJoqy7X0GNQdFI5Lwf8vxc5vxrILifZgGsrUCjETFk
2QaCcbVF5ka76ohaFyvHUmG6MMeYQKfMvhWBPLaizbdJy2uGKHgPLMVMlsuksKxrnQUwXRgN7h2T
Rg1Gk1NfmPsKMV84tVw/0PPRp9DArrW5SyOT3nfewkLX/MAIAWD9ogPggrqNPvzAf+KxQOb1rPF/
1YLq0BiuybP3EF+mW9zYUJDSvy7fCsYtSuP6p5UB3Jz94r4ecDdjTGAE1pXnXEWAegreXWRYdDuR
lm4cbzWgivy0Xjezrl7w0z9o2yPGrei/Wy0Uu84Y93XdeLAXA2NjBIoIW5vI1RlCR+UNnwXeVAZe
5nEcSsjdy0XaMmNeuAAkd8R+zNVTyrD70A3dzW96rKwKfOjAx/fnyjOJzWbdZVQdN99tm9uwSNvy
kGXRPlVRvPfWO66WJhfMwWzBjIwmoDXNPdu6dnYcvXoz2M0+hwS78Xu8sUsO5E4ZYDet/os9ZQ+5
jV/P5U611l8cD8xzN7DGuwrpgpheR8ln3Hnqu0wrtZPBcFfQCBlZ64Nfxe2G25lu+1s0kvBHQ09u
yp7Mrbid3S3r5xZTBt7OAZkflxPojnGnbRazeI1JadLXwnlTre2Gpt/AsijF3cM5h/77MCakt+ha
v/VNA07K5JtPoiVE4YHfbl2OCJ9hQpRvQXLdBo+c5qFAJ1hGvKmg3ZiCJ8li97OnEw59j28EVy3G
wWlV5z37DR8F3rJXzLmfqiD6xAmC4+KI58TRB8EL62f+EBPZPXXTuxqndUrwatgAthScIlo4EBjW
i2Lp8eDU74E9vbajflVBCVk9ejQFlzPSN1x42fzKECmMZfplWNo9i+pa+rufds3rHKZ1jVHld5V6
ry0Z5TGeIxxyn3WmX22Pq5G17ISC+j5h/7LM8l5iFgsWuRs9rKL2eh+7fKPLzMdF7RO6I/xv0y/x
Qrbk2kZSH1yjxG7f3QaTj4LeKqpt8mETPtZ5XdxR6eHy8lcjTwKKPSfjOp5Eu0nZf7ZKzzdVGOya
Qcz8W9mfqTRYO7P0pegfUVG1S/+mKQFG1k8j4K3FPgr42SChh87B+pHoli3GdkeGUdxNZU4jMR+X
P2/QMgqGjVD6/1zwXtN/b7sMO5wEUrjsO55zqxEB7FJiPmTXA/7h1ittgrcyvvAApcXe7MiIdrsb
W/v3xImxeidrBJGLhmLJr5ptHAPN3qI7dAgAUtH9d/aDKn4slmiouFjVvIjO5GSt9G21tAgce7VJ
pxSL8MQ8j46lPyl9rJuuQ7yGn2uS3T3TeDprLOMwTsTBSjzA9hW3UKL01kIFqipuCnuentw6eRgi
4pAqD2kb1tBi3fmSvrg5WX93DXSsXp18YY++8BWSnjfWKHRR1frTazPLMnTpUW/yDKFCPwe/e8wm
pWIHSEqzgbZgbjqft8Bwqd5hOUSWSuiDwR179lP8R6LXBPEmGCFSc88qSwhBA3ZmRZ7sUh2BT7yo
6WWJyz39qMceNfwOZSLos9n/qtq1t2QHTNO9jd3KcV9a1J1So3nv4w7Kk8dDsan+6lAvNaX7lGW2
xQY4X3P+q3v6CDrqj4092u8TOZi+Vx4KMsoMoiUugJ6HSybQ2bVeOIIeui4GrkZ3oHxPU5cYEe+b
kFzKzJZ5qtn+PpFv09XkTiWEitZqGU4jvOcatOvjouZ7siQGa6z7MSPO2eRFXEEP6/ASFCSv+g5v
KqkYV7uFKMMsyF/GhQxcG+TBNi+KH0ad43UWGPkkTZ1NQn+ERVvZWPsbfEOYPWHVuefO5hWNMMey
tnKYkjIsjElgENEPVxPznvfGdwPHARut5tPQ4zEFHBO3HR48an4WvmeDTDXFeBkfsEcEM4SpyphD
mXGA46006I4njeVk8Y+Gq6CftI/OJKoLGN63mACacJzJpnPIc2jc7eyN5tFHoxoKyC1NleI/k4S+
ii4CIGMhgvzD5hr96eciG/qRjmLkjjl1hFel+/HF7wd349vGjt0BoXNiEsYNg1U77OnKnQzEvL9Y
7aaLGOdr7CzWvl9n8f40vGQQo7epF33ULRvQXy8ibYFeae/oavKcCWif0+/oZ1NiNEhNdx0Mrmjd
OBvUNWrLNCD0M43DzEDRE0NBTntMP8jkjkvTo04wm2qzaqLtrFeHmiJ0kyfuC5RxpA+yRBE5xhBL
4A4pNOB7J4gqzCIcf5rRUYd59h9c8ueq1IGeYR6zNqpPaZY0e/h/cy1/RL5LYKhR2odG7axl/jVK
bqoosZpbmhUnFmAOBT1AJb9PU+zcjXns7fq5KuipAQn52XFr7mv4pSUXRDImP107J6ZmkcRb0VbG
hszMkhMvUKw+WvOycm/+tcCgpk9SjBy06KzYS87dwpLbGiQeFg4v/s8VxUKRSnh4vhfd0lpku2AO
IwkXlcZXEeurNWEZs4c1vMO1KzgZI6l5okQfbemCsO4oRdAXPRXer7jgy+5EzZy8qm5evhR73AAE
7OEImGsv3SNjaBFRpD/yfiz2c5lSgSAcdANh7ANvQTjVIhtw/RWtWvUgsnC8hDLu2OktRpmGbb6m
jrEZyC7YF1Rf26Bo5QHy9kcJwYTD1mnxFePHVLMMYK32YjiObOGMjMAcQ875zeSCJv6c/6AqIizT
hvnWtC5n4ZJ0Wizj1A8xO7rGr+VP2a53morSxwsr037zbLtFflv49ApJOLPqB5nmBEonxEmmEYlo
JL6g1oaHkBFCmcM/OAQWyAc1cGyxIceGI1j1LTGRAaI7tP1jhoPNuaLH/4HWpGJvOw3SLomKg102
u+6DACs8ULCC/iqCg/LsHkodm74rf5Wx/btyl/ysPI62dMrwQtM5RifQgRIW7Ul4HWGQZpYB2Bje
CzE+y0Z2gI8ln0uUnGJfcRXYUX9Xid6N0iLXQWYPRjz89hQIfK+BEV3r7BXUeYLAlhQIzqgPHoIs
YBLQ49dMLsse20vH0aK3QsNEHz3PYD04UxIs1nRY8LqBYoNZRSKGYkelEAqddodYRqGj5jWF0//a
55a3Uy4R1o18thuC6nKj7A6Fs4jNBJnDRRQ9xgjlW9VxiNVNR77jMRi99OZ40ZfoVlSe99zlNbFw
UZ7sqhFfobt1TVQsUU7WDX1Sag7p7bylJ5cZ871c+hUaL8IpwAAeBz18Yo2ldoZV4L4HAMI+5iL4
IhzdnzhZ1ViFBcnBEZrVLFgx7ZN35SBMFszMfR1MAVzPmIqclkGCFmaLDJcgCnTuYW/aL57tPhr+
/MNVCBoknUxQiA8YmKdTpThtFwhfy2b+4SPBY1HkPrM6s95PdDSR/BG4xKfL5U4QRJ1lYifdOMAN
UVLRgfjc9GKmiuv669yvt1umpqMYxG6BVMiwdAnWapPLk971do5VOEnPIBZ8vdIKlxgWRJ0O9Gee
O5wSKkYFEouiOA1IEfE4UBrOeZjH02Jw1k9aX4d8VUlNOI2wjpVvkhkp6T109BsqwtJHIp0Mcjn6
yiQRy88v9dQgIS0g3Ah9sLHrITQi889d1M5MwmZGpSwq51tlNXtljTmWouKHNJLvU7bP05/KXM4u
p5pN47UfyKmpC2brnFvuuTWj62CX+8WfD9DrEEXl5d1c2s9c6xMhHhXUhwo0YWaibqi5fnFaoYao
vpk6TrZ1ZZ103dzr1PhoEB3C0aH4IuCM7cTdViP8f3SB6F5F8NwnQP4frZrEOfh2v8yJ5OKqKegV
VFZ1kCn26Vy2u3qYA+JqngcAtqiqiZ2wa5SZDggIs3IBqrsNMZ52/qVy6Rzmiz5GEZ4g34Xo4VhX
7MIXBlmH0XszYBAcFuElIVKYB9unBZZqrs8InG1ZYc83WmRy6ULHf/gsu+Z5LJMvsoreqoy8S1Fg
AfaTCuxAwaIqjYtjwlorE1ed0E2+Nz0y3aISNZSRPUR0DjwTJI9gzbzM/eXSoHouoBYe+HSvs3Lu
XereHAGMQ5k1xJfGCofCgafr8moK4R9dz70G6MmPdZzdjIhOCoxSUicW56kxCl5lrA0gkuVGacNF
sz8T05KXYVm0r2ZF/2ROsk2EQynMu9El4LF8EvDIaMAM/R6SMMCUsQp2Awd7nDcsglFDm78dn3pn
BvkmWMQHU7wJDkmhBRW5VOAPpTuIi0NIQfpE/gpRjgm+HTBRv0UCPTM7yKqmQdfwcdldzBlJAtEp
ltUxSqwixRHTjdYCFhmtet5oV5R5dRSkMqx+gdcGyEG41ne516q9bt9tOhhbUii2ScXylmWEq5p6
DRzjHbTNwyC5HRNdJFcwfi6zfuNcm/ZzMXVfZQUcHuNshiNAP+RSBSwoQNedVBy0zJcwwaMzWBhu
ppXWolOWsIQ80ZzAjp2TIArL5/E29zMZ32nSbnJagkdd6inU8O0hHkCCxNoa1kXjvA+ZvA7tRAQD
AZMH1wVpW+fzXmRLAE+jMU6jlz0jSSlPte3dndZxLrgb8mhd6nNTns2oDo0567jnkCwkEvlDp+n8
OsRGYcePQVaYM4LNxfmRdOpl6ppHW5Lp50Qq2AZaXwpmqdDDpMvtHNymckE1MxWn0cZ/1ZJxMiPk
dON2OjQlu2sJCFGNCQ2n9sKCQ2G/7tViQNE1UaZlaGQ3AQi4LUIQjrqRBDcg8e1PS/teEyZZDkhY
/YSVfV4o4S0YjoyvQXtJGT0FTs0Qv3OIHuVGauziqhgm1fOiH+dpeoflAEDURjdb6OTcBMAka+mo
Uzv9WRezVwwc6hRYdIpBXe46VceHKRrxAtugnpRLq7X13qN6cfb2HGFiUL+a0vhW5FxnHabj85Kz
KxReQN4XH6DtqZPVcaywaj9sgmyLj8XdTUEakNlFFvbI2mslhEwAmXlD+GJgsuQzrXLCcTw/D0sf
GOrsngvNdNwr74lB17AjSYuDTs2JJd9ldNr4ZCp4nZLbB8yKpckMqYPO2bimIVCA6VCPQwePkeur
H5z0YLq+xtXQFoQ1ymthEECju58icmnXefYbSutbWlT7Lk6TXa5iSqNvQlnTlZCTQs+HWalTXVr4
0ieaj4QVcK9Yxe9KiBEERzaEZGl222jo+31ncc1zcc8XOr6/vKGlKVjwypQB18sxHsdMhWKer1Vl
4bmZ7RztqvGjIrgcgO/ONpuPQJkjoRuqOLIVWef4uzB+2zBHD5Ismw0hVAA/6yQ4eFmMTWNkqAAA
a07tQ6F1crNUeUTeSwJwyr+h23tPnepquBQQwQJppw2QqM+s7zog6gRzOIygElDIdvTIIGglblCA
erwtALpozBhcApnadrK8ekFCe87j+vNh/HiyJaLRrowXWaFEhpjrbXszIUw3gnkgFbwwJegEoZ1k
AUJotFQATNdHBhcK1omYrRlham7nOCFngph0eU/1x9KB4qKLchMGQKKEJKR1F00N0pcxm2GzXDDA
D8j7bbk2ARd64/XUPqItJ8xygplZTvXr1LvGBhNuTkg6u4Q1rGdrkLzKEo+TQQO6N0/Fijgayxfj
lxdFl2UBgVsWi0S56t1bjYSsceBtGW7ojQlQ1OY0uO1H6520ymN6pJTknRf9EBF8tsx/4HAVBq7a
L6u0C1pgsImF/+7gxBNFtxklon9QhyBwaGO3pMfgFg0m3oVfq49cwUbOApZTeqPDBs6cGn8FOEM2
qUXKXo5XJ0eoGmed3tfPs7g6AiIqLTpj33slR0SiTje9isJGdFcUyPXWH6wXozFZ4ZHIjmuRwcwZ
rWxyj6vk5CkMI2B+EIXkzjvkOhjK7Ydva4Y2g3HnhPrR2BkAA/2exf6VOcG9I1PTnuBCprjfFjTA
cw6+YGoQZaa8NTXXHzQG39PZeVkMFztjEab9REg4UUe5EyDxabJmxxX/QXbEF9eovrmKP8gNdQm6
wdxpz+CsFTR7YTTPRUOMcsdmmS94hfVskW5tfe3BL+DGCa4l1wKm2vonOrc1QYD1TDn8ot9Ky/re
ap+PxbX3TDWpEnOI3hAIYWIRVdy22F8rJQHCsi6olBoYQyvpj8CkXHaRFsMHHuVyE8/JbQyivUVZ
WzAf2kFpgUwDmlC4wRcnwt8BBYk6Md1WEVjvufPzgyKevfcYs4hMYdrrbeIkT5pbcouBF5KWqbBJ
+KXcNlk23euRpCY5f7ezCJOJg0kSg13m+u62EfMThaSkf45AvKTXZItb3tXLTXfynZC8r6YgLNEu
OTolST3hGX1I+mlkj1YOXkoqdzMeOHQCuxQ520wikKr/KfIKzA6IGTjSmVmYGOkPlev5ofNY9lMD
H3UZr1GX1H4LToUdDlOMKAF+XmyWRJzR0dPxDO1V6OZk200biqgP7lN5MMvPaQx+IE58Mmxucy9o
v5FXAjFbUe34L4aaeb5MZaQlakbJcYdxB0sknekC+HfKVe9kcHv/FLa9c/QitebV+Q+FQw6sLO8k
avEVQonazQmxybmg2h84lkhLvoxW/KzagQbqOEG6QTyxHlhaWNwbaxqLi2fcuypTO6OVTzManuvE
xOEuzNPomG+I39KwU6aA75K+Z0Mbnw2r6MJcO6FRm8mlZla3MZV49UhyPRbuE22B9KAiEV1Kzi5I
MTZtC8hYlfnzKMf2AUHjqe4JSl26ODu41iHzF+MGPf8l0fMvVLHMhmj6XzjsqQuOwq0xl8GuMphH
RVTz8AbYTbqaTTfmi7AjwUrFZ+bLOqABqF6UB6I1jU8AvuOj8d6qnbZ6WgUKm1hD/6pdz6l/9sLY
4AEy+xkFALvBLB7iFTLpD/mDY9AALmmq7gvv1oIAJ8a88ndGI1/I7+i4nxPkJEEQplHHbBTTi2/y
5f1Z6FEsVBu8jvfea4B4JOmPP5cu0RKU+GbhmZu8XU+g8OyR2fwuLJeDkANGvfSfTHivZHuPDynZ
FS2RiIwDI2Ak+GrdGVPmaNJQWO9z6pXfjuJ7t7MfkEXoK7fN7yEmVzTiYfEQZNusqR0A+Am5wVwN
YxG8BOtrrNfjFv6xXe/Tumjr9UREH7HN6hoKLiY3ssG7GnYQgT/cH557nNOah2zYzZIMjw5pU+EA
93KbWp59trPgI5gYk6aRC+XI18cM6T7py0RumNawLkRAeCOXfkcxRvfB/eLQWDzLeqFBR2Yotew+
LQacSCAUt6a/DxZ2ZRTyjL7VRMlu/M7GSZ/BZQ47UpBIMsPECyV04XzCi7SpN+xlMo49DFDcl8uR
2ouTo2ns/dn8nVqNtQ+SQJ7Bq1i9+LV0SXB2uph4Dtt1dgke/4c/vxu60dpxoVoM9Oc0DKKUNK41
Ca3gKJCabBF9PE5HF9DCZuJ0DMLWxxCn8cD3eX6y8qOc7za+iE3Wl9CqiZneVLMGoOGzWsfWO4ji
C/PK4myNBndyQpvCDkzrsTGd+ATeN97Sa8ABEVP1sD8eyWR8InkG2nNQpo+9WXwWLrvMLNRASwFr
U2QXX8n+OigzODiF+63Ok/m+kP0XRulTQmcmjJfsV2VKxqS2z9SG5FR3iL57oyEZ9ztYP8vveooH
WtkFp0Z5q5LdsgwB7r4+ewgC5JbtQhAjyRHvVR7RjaKYMs4mudC7xMq+al459+SQXTxFbdfEQN5y
ilY27Wvt0VmwWwefdtukB1mLnxMDeM8uuGebFHaPH4fVlBXfZN0+TeuGtniPTkPiBTh7XDdORg5C
ilvYSvXvoR9hMmDaRBfxNFJHEEvWfYMOhUjU+BU16c3oSbcuHJPWWwJXsQyYa6SgK4CkRe9xbxjf
CXOU5P1RAb3U7TjgH+0+A+byO6Oj1Um/t+klnE+HVoubjRyQGa3uXDhWYS+97/aKFzYhFfKiKPcr
WudW2l4bsKLMCMfu1Db5Q9kgGyWPC65A3iGzZYBlReOHMVXVCzHdmE3y4kBf67XSTX2acPHanFi3
s5MDMwyYf6aOCd4CJCSNsQeZ6xW5EOsDp5u1Cz6PV7dxk/0w7avGjV5tyjOg9DiJo+TFcsnNY+Pz
OQZq9xTxH0CNB6bj50iYMb21LDjHlX/TFiqiprQ+ih6//FwUFi7rJNsVXLxhRPjJHoyvOpQGw0+3
yq9Orn/bDER28OiWs01v6eDmFdZqhp2BPdMcYsofJnM4RmK62G1wIsM8Ogiv53Rk24c5IwYcAkfH
nKgumNiSIJMZg4naJIWDG6/aiRUnL2mU6mr60hCTTio3WygHm1W/qk++XNpnTBXJ0AqC4IKnyabR
KRYQ5pUvjpXh5GGfgYFxJ4BUCzGOdFz3FXHJx5R6KG5Jk4AG+UhwmkXZQQT8+c8vNbv42bGqxN6j
NPiP39omF5gFJNWkPwyeA3LLw18/yvyQv/rzb9teLc7XP4+Qmi8ZjpQCsQKVBXLpHsT6RvE90o/n
YbOyT0Ocl6+EaMIArG4vVeqrR8zoILmq2DlQ2ZTbaLQDFChLcA+4A5BDAkXDpIcDnUBYo4q3cxY/
BokyPp7FUpOd2AVrhiMXS2X/qHr5md91bFgn8IJl2OjosemmS54EyxPvIT2bDX5XQm2ln0KNNsfg
0cRyuSUScq9jG6RqyvQYtGOOAOYT9tFCh8yVCNvwluY83xeLDX3xjS8wPpy8CK7G5J4qryfLrWm+
5Une00mYvmWltYXJON5MkYyHyXdL1AEpVtnAucXA+UJd8B062NPnZhpC5voEaAykRJTlfCBWhCz7
BiqKXXrjra2zCkXLfGxqaj2bI1OZkT0aOBdFciwn6/y5LGuF5Lh+nWF4/HHrLOi+WJvnFYg9vINN
vIq8+aJzgzGt3T+JNWRjEhOak05d6ElV6M3Gcd8T5nA2bIMlxsrdk4Pub+uZ81ph1SwI/TaX9W9a
ixzSveIdPuiuTGU4eVHD1wtbbaBT2m5qK7uY5Xqnu8jzAgdeQuXUD+Mk5SahcwhEsguwDJen1mS6
PNl12KuA0oew0KwEoRKbGAQFIQgYxdhnUjKVpHS6B2yvRxWTc+mYdnkg01etbbTg0DFWo/vgDa+o
dDIKbx0mqd2caACmj4kZHCF+9lSkWPn0p678/B1BxQaU+XlM4vmEMxHobcK0ua30vNUevbxq7LHt
BaBD84qLHbUWiJayBSGcMPoiumsvIiy2g8H9n2OkXBJHhg1JPg1gwR3SfHYNzWg6W2VIY+KBWJq9
sCiVOGtblLu0m37boFqGerWLMruTS/07c7w3b9I/yStHVpS6V096F2ZvQFLgzikLSgmdpXdkeck+
HqoXLmJypKBrcIIu1LGHvPFFPPlAcu+4Hyi7SYkqTSvbEWcGX6+OxI5YJUkKjWCAXZbAv137rNCj
cquM8hYF7nTwZEHTjIL8SNiNf8loF52SzgiIRYiCU+t0yRkbtyCLvihPcSCcS00WETVIYF9hUy+H
ObedWxY1fgga2HuoIybsWXLrWjd6QA9F7KKdmU/Siqp91TrVcWHag8IF6mVfd/GzRR9y51ne+EwH
dthNhmc8A1EnQ4oDnB+X85eeAA0wc3360rqGuzVUa74APkZw7sryFckOqExZcwBOiAULGJSfLPzD
TEcB2JPMpt4myhiigXL1FqwUcs9Lm7c44mw6m0P11rcMkRoixd4s3ycRZGIubCpACrQvs7dufVBb
q+SNXiiiOSuP3yLNfKnnkPoKJq/aFlngv7Iw0ZDvGvmKvKreWsAwCcQJ9qmubTrcyKN8hSLxz//N
ksV+8KLa3M/pV2AExJBOzNajwGC02BpPSeaRLSy66SGK3fGBCKzpYaoa5zokzDHXP+/bCbwm2T7M
qaR366z+ojJ5tAbhv/W5/wphcpWR/SjmKQUBtI4XDCuHaxp/yxYAv0VCGo8bd3InZtfiU8pmwhZS
te8GwBv+yBdhzDXQsCz9ybxSh6lSHm1qAAhws2hbmZa+2ZxLaIzkDpm0sG30cjVNq37KRAaPt3mY
Jqc+FG0unxZeMQ71axVn54AY5+fSYzlmAkz8TxSwno0VuihePwlC8pJPNqmgHRNBt0Ep4VbeKtiB
D1sniga4sVdpItAFyPHmuSPTkynyz4h2nF2lhuc+Jt1b1cuh7SamNV7+pNL0OKgJK8+q+SIjY9mM
I/Pk2SmuGOnAJy3nqJViT2Ofkx3HKTaBnmS0ejkyZOv2hPP+8qOMhlv+YK+rdlw0hPeWJOkNVUl9
pDxmo2tdy5SEuDkUWs56WqvG7toqtgaRtEz9BJZYhFgIwRoEAjZdnsQBEZLmIDbqjgN7Qd5cL/3l
6nhC3DIOmxRNQeg7erhY7uRuKlrAj7LOrky+Lp1SIIsjvw4bP7VPLAjzkcsPS375aBBvhIh1Cacx
pXkudczPdkhB5MIprUi84yAENf0MrVZzDkmWkcohY7DoZq+dsNqnWAPjcGiKsWwvB6du9ZlSyI5T
wmnH5TmmjQCwFm1L5ZjRrUsAFcBM2hLVF5yRxG2r2nGZ/RcsJbHa5gOYOD3TE+BNYg9M+uVJLhYu
9IX4Yit/6HwR6mlwr0U6cs6T0sc6I1JMXQk8TlMfxthY6zL7kakgQlXHeTey5lMX6jVByMyVpR9F
w7B89iznZiysuAk5uZuOVetYxB5Ny5pe7aAygrs6mgKZBhcUTI8ILWbJchyYAneh6cJYFglgDj2+
1zPzEU1i7zYdKsV8x53g5lF62PKxdwey6xIGNkNjY95ORpNVf7jOyMtOvh6nTebX7ZWT2UO8RESh
cb0xWs9B/ib1C2WdhdpIXNQczOd+dhW9+7E7NICUGMcOIZVJcfakofaTRolXx99IBUH2Tsv4oFf0
w1yyNSjLPbKHfrVtyqDE8dfmz1FJ9RDYhkkANEHHVeuTjZk77R68M6pOEZ8Hv2TzbNS9c6iARw4E
u3IgRMCoEme3zDOz2Mi8crLRXIzjlQyHcJoLdZk78fincOST3CjgY9jFlqMsCD4qPBQEo3dAkyru
Bs6vbUvI9H7g/YSFLW/wj2YGcqPY5yZ1dGvaKMONGG6p3QBZp7wwHHIPS+HS1okCuoSI8bbTSu4b
s+zNiaPinC/VCdKkuASiv+rMIxwsy568WtMlKWKxdVp3OMl0ohbqY1J143qwLsvIfLBZN/8/f/bn
l3H922gJkKV5StOsLjtvV2L6OyrRHWNPmhdkbL6xFSoL3agtTwDfTdA//MWf39kVY/4qIP2hncE8
+zdfhe597HE+b5d4h1JBnNNlg0rUv49fJ+TuL/GuPaU766n6SprFz+BqMS5M3i3yDGj87jlWuW+U
C+695UJw99Pd17foA45VP9279hCgJTQ2a1tFbzs3TIDYfIvHsDlkR4Be/5Oz81huHGvT9L3MHhHw
ZguCJGglipQoaYOQS3jvcfXzIP+J6CqmOtU9i1KoMlMizDnf+cxr1tlS/+AP7vKzzo8Co5eoN5Bd
eJJPYX2cXtA6YWMAstPuM8uuaF8/GvtwNR0EcSW4TzgYQ0GamWt3abSwLowIxXdjIx8jZaGc43es
INTcmQpbXA9OiUX8Z3GJabSVB6O46wJHP/lPaurW5XtXHAgIEJcxmqsZZWY7qcZm2Iaz3/qrJLLb
A8hotD9oW7PMLHMdonNfJatojx05UBj5oXzPRbt10+RgGhdB+ODWAeetlEeMsYD20GPqP8sNwJKG
UeRbgx7SUQWmVS2KbbEu40t6JutWs80o4buyhrCRnOCQtJvsKXoSXoES0EqC9rDM1622VJ7U90Te
ydgZDShufjUH5dFCy9pJXIThVcP1GSba3a7cg29LShthube0s5VT4Jj33Ny4UD+GdX8thm33HFza
J2lVKQugtgeoZrD5xzOnGhCiNRWntAQu0h1Vwy4WGH0zq80exdwBTSJcIgwaInvolh0qnM1xuqt7
J9rjY4LkIOwamC6JtsBQqN5O596F/pKvGPYI0ZLp1s7AogJXt222T5+kO+2C9J6qn1rZTUD4HtQt
tO2uRX97ZZ3Fk3GRR0dm4QgbkXVdOs/tFm7ARG84Wgj7dGceaBxTSF6iTTLMK8Cn4hhd/8rArltl
X9WhfBFOA9zWlbJON9NS3T0CnFwGh5SbuYY16gc23eQPGMThW+XQ+ztKnwPtflvDXNqJ7yrOuFfo
EFcCcKps8mIpheteXYPEaDhUj9YGERumZsZmTG1R2USPJo6PVLLD1qDJzFZ12ku5yo7U4WAJxoUg
boOnZMZVO7yRmhFL5dR72Y62/nl4FNbRUVuHG+Oxyu416He+4/nOVTrJ9x6GSkvE97Ir6jPxV7VD
K6e3Uaafe6srX+XcseuX2smfq51HG/DarhCpeghxiQPHZjduEKxAkwTH4S3ZVgfjvli/YTxV75V1
sQSVWzqmM1zjVwghZ+MExiV/Vm207mGqqPEK67TAXDS/ol9Jg07Xoka8eakcReW+caUdTZ/+lVCm
vDPnmwH1IMDXdL8TYHlHlDVFkJpudrbetXhRvmLWtGBkUqzVS7Mze+AOrvRev4rxkkGrtRQO5UbE
VQl07wKvr2dsz85wNvsP3c6dat3epeeZ0QMUd7JFNz4nvStc6BVFDa+UdpB4UVfyR/0cvSG2WS6N
tXaaDLu6YvlrnqkTp19ItDWJm+7Fs3KyTgESmLXtbSYayEeeEMV6tI3hZ74LqtOsSTeyJWMi9Pa3
+Z3+3K+MV9xadxh/usWvehV4i+i9nCdNqFbsDKYn/HIsn2y0qb3cZU63a42H5JTQ61ohI5880rd/
FnE9uIvwoSVpgmnjpgQgyDOggX754kEFr9tyJNrGJzhOuKqmeeyB1ihI0drVBc5CyVnDosGdeLQL
C2geBgW4GtmesuHJ28VT8DZb+4qL+oOKdVg2IwKRNsNYnGmWtSvdB6CP1whF6bt2H1a8bBZTJi3m
o2nGPtjmXXESMZzNHY8jK9xhG23gcFIvgNfpS7yKHxHhUBGEQEucuDbdC2eZueND9AieW6AVbCfp
ulaX0mF0Id6pLjPTZkHU/fCP5gGr284Rl81eOA/31n66ExiikjEcrL2vHbwvtOxQiVpRJcLDUC6c
iBK527N2Me6NF//MkfBibJRPYV+77L+Iop6GQQofbRG41RME2cEOQYouxDtrCZlhEbzov/wdMHE0
Q2h5vkg0+tEXZ6kyI3WlowV/fT0rDG1rH5zCAgCwqDiWtTTPFUJtv0R/iUHOq8grfZA20l3ZvkX7
9OqxtMnBwSv3Nrby4QKYTO7wP3lzlxDKRs8tiYdiv1Y3delgHIPx2y+reRImGxmxniNTPaBOyqBX
sBxfc9hZmKJgsPCSbmroxC2ls41Tk7gRDoxgQVmPjgJYhgGIO52CbC3i6bH0UdJZ4BIKNPuk4IKy
ap4sVMjWxQ4SJBpr5XrY62uLbSLdCc/xsnFJ3eX78Ms/YJFhfoodzhK2eI/ALtgF1A/TNThhkiD1
I3ObHTPOlFssH7vGHnvov4thB8w3WObH7MV6JkeX9iX+CAby/o7wRp8fOK73qR0x4pDvY9WuvAk8
i928WyI4PQDGh8ojLDjCST/73UnHjWCXOPW6RnpqUa7LA95S79lVvozPOIOZ77R+gq25y46puqxf
gqdiXNYfbDn0IZud8i488HRXKPkHDg/M6O94EFO5CGsnvMSBa1mnCI1OaSMzRmtoa/KW2NO2chXD
rY7z60aL95LdudJ6AqTx3Li4tFqmXaBh++lBoB+ceqGLO5yMjUP3qxFdBF1lmV7QOnuqAQwuukfh
BaMZWHA9xdiduQsV5k1LZF6TXYJNtGtR+9sYcLjqu2qd2juAiUj3LcZV/eFtFGFhhav2IdJcoV/V
jwIMDBQ2PQg0dsrD20FQHJE5Zfzs9ndau9eDNWwMeW/8ylnboa1ptnFgJq+dWo574TySb4QL7ak6
9cDk31HXQdYApse9gAscsyWHCSQkShXXJbpR62JtumnjVtMdK6y+T4uNlDmBuGBgBfyh3eHgbUJF
yrbyA//eEBD1XdB9Gh+GbmfEqxlbifUjnEmcCYKVgqOftqVmD/UTmUKUP+rqoUH3yrxQSArtgYSt
+KoeGuuMHh/CntprlG6kEwEK+JMcPtIUzB7qu/Aug1O57culf26vcbmOGbxoxCiIQ46xMUlcig/R
WAQc+k/aHS4y1biiKgYZoGMHfyzjLc050jlQSOHRfzNf5QNBIvmKTt0rmoaB2y2V13xfboJtu2te
VJxq1iMTYTClZyUP7BbalLIIJhc9yGJZGq712qRrE0QRYjXKYszuMsOBAhgsTO/On875Z/FaBDA3
bEq/EFc97ctHFpa7+QW3K1W/4JaNz3AXoWElWK6BAMXghsy0sHGivquwmdjSJr1k67Dd1WemnR46
l/Z0mH7le/2cP0eYi7nmxSf92mZPcFAXCiY0cPMOBV5LvCyoI9jzsFl5Syy2EzqzFQiURfJIHtdk
b35go9eF+SB9vSvXCTkU8gDH1zYG142+5QMTN6+4at1JuE/PMGUGDHfYZlQdQEXfAXtOXxxsJcSI
nU8qYZveTryCWznXVB1bAb0gZu1H060BTNNXRJL+pB3A0UdP48ojR31n4QvbLtmSt0L4cWiYZ69h
6VRf7R6TaLYMxxOoOgD5Twg5ClvPJW9x0lOMk7GjrVApWZmb8GDuC7hgJlnwwjgEd2QO/it7Jtl1
+Rb1C1CNjWgXZ33aFtFq5tvOithoYV5wEgJNJ2lb7WjgILajr06fQnU9GHwFek1LJp7FmfGv/yoR
sMioIgdiSbaLcWN/8iRnyj9fhNdieBXzU5c45TNdZ1/YeCsyqHANRAEgNenZUF0GFee2h7ZYIoKX
nJqMsduCJ2d98jI4VWPSeAqaDVKXh/QyPGKc1b1ahlNtkXehy/45arZ2gdDCdBK/+um+YuS3Kq+i
y2v0UF5eULWH9S4g8ZNXNIJN2Q0e2aBYpnYrdZue/DUgW2RezW2ySfb5W2fa/i65+MeCEsoiV0IC
NPqiEfCgvjOfoRAlYTWX0GSsPYhllCEBi2/D++yBy5buxVfxpFxoZvCxsKOoEV7g+iBmQS4u7nKH
lyvskld6dxQKyVft7QCQzFP2i/9JNE6FLYiq5mheIey+R78qN2KktymW6oe3NyFretR85Mh2frAe
4DLS1yv2/TatF5pTL4PPNGKGRT3kNjYomedqi/Qj1tqJ3T7TKuC8bp9pfTToE0NscWTHv1MfhJd0
JX6I46rwbfwThfuYeAjwk0fevKHton5Uvzi1+tJpsJevnX4TdI6y9D68XX31q10EmHcj7wXH2KbQ
3AIHQ67W3IirEp9DIhE7lIf9Cwi9gBTnFh6IAVbC8YaVtrZO1al5BMx5NUcHyTm6vux0yrJ4Ne6D
N7Lq6BfRT0ocPXSS95EGn29/dQUoyxVpE/hsTvnm2p4CZZ98as+szofwzVtjMOthIexYO+MowS/8
ZLYA6MKangIamEsD7xSi8StOfi4mggrSjXboEP31HaMTJziwrJDKizY1mnSU+NJ5DjYzSIwaDs/P
+2IuYk0mDGv6ef5xfJSen/GSwQCTtg9DWzjnHIzlawKWfTGs1CMLh5cUnORd8AX91XxIkBj5FV26
Dw4B4SytshdUR9N1zjlx8tbDxjgTo9gUxidTt72yH7cRROEXTE+RJJ3O/LLhpfGddtqoSLEpZGmL
YENG7H2BHKdcB3sbfamUGGRGKshJOzhArxIfiPI+Pko2vUg4MJf8mL8BR7f2c39TYOqz9B78c8B+
sr1r8sUa7p5JoccteEzxFN4RjmRCDpQz9IsW9bW+ai/1lfAYPIg7iAT35aq/Uruqh2wvrYzdJj6J
S+O5YrfhaFihfyvOwVJ7Ibd+7F57l2nMtXgEoCY4IzjSbUcqvRqfKdg9hKL2mETIpVOvREZ+DPue
rC2r6b06lYhx+osYUFjm9BfzeRx2ltMdvY9+uEb1SkjXGqrPKrWlDarfNY6IklP6zQwfijiszyRb
fJk30HAsUev55a002Z3UVUoG0K7E0vXX/MN8re3GY3FHFARzaG1xhrziyvmgbYc1T0DcK0vEWJJH
OMaBHdMPyp5Qw87pC3FQMtw6zukzXML3jLQsWKKp+Vma67heEsCvAoF8Bi7YhWscirf6GTqFTOEp
nYTHEH1RNETZSq26NgBB91bibXGH9La/v4sHvYOBWlhOPYmRY1RsacD7EJpe/djj5Slxjzd1H+LT
C1c2EONd+PvPcXzD7bEpWSpWvKulzlxGFec4nCfPCSMIU8qUPAuJUq+MZvY20mtsjlAe5lvfjLcw
Dpn4oW0khuReoJRBiPbtfSxG5TrJuJ6g6KA6j2yGfv4SAbtZtEw24HhPCjC4eq9KA+nSkP+/L4NZ
HVq10NfoZCfbAaM9tVFJKJMKTTLry/rKa6vbW0Jrokeb5zRhwScsMWSlUvn9RZ8eE0Pw1wwXaGIC
MC6WTYXHSRKYV0CW6PoWJObgHqEg0nhW4Z6C5KBFO06fohZd0HRH/HWJ3KIJaECC+lwde1X+lGOx
trOIYk7HJY/73YYl478ybZ28pObCyblFAXekIhq/lMI7oEkvk8L6LeSxZ7R7a7YKql0QKBHTlV3w
yqkt9BPH43Ay6jZeT1At6MwwOPOKJ7W+4iMLUoHvQ3MoQYvUn0IUXaykOFdD/dAIU0yMRGt4SN56
vaCFOl7HQlDWjSq6dNZXuBPfx6PvIh97xAx5YXXeQyapZ8OjODJkzY71kYqlUlw58U4ew51l35hP
RTtpq9gHDeQN02M/yXe8DhKYXPXoExWfptAFGBi0TiUOH6asCVvLC2D0Ba6nVPs6G2qMdimMDTxp
N5VB6moMbi+OwbESIJ1AxhjXXtmuO9EPF6E6TzFr42Am1rDrMpJMq6MZWKa0g4RJXVuW/DHSNF7O
Ep92CDjD8SXsnf3r1Gq/1B7go+Cx65BkWmkJ6UIr4lXnq8eoDKiGJfM/RlP/vXINEkD/FnQxAS8Z
mm7hSSTxoTeCLvqQyFknmJXbq+hD4IMBs5XzQvbCTZ0iRo48ZqVG2wLBKCQqxsf/81/mTf8TOZnf
n25JimjqTIjUG30XY9CGRsuNCgfa/pc3qI5Y+7QOIroYwgxQ8iqdbpcIV/rvnysp39y2JOPnZGoM
t1R5Fp75h46NWOvFIA9SxaQlxSsbplilr0Ojvx91uPCTCJo+rQ7Q8A46mlizKjiVba5sVKv/jx7V
f/8G5nv8LysoTTV5BpJsyIqqWhZXdPMGpFgTR+ChFW72yCLgfYsshPAV5CaoyLvgzi+YT86CMCzf
gelZ96h5sxUGmXDnjz8sh3/bUv3nWmQJLKpiqpps3V6LFnqSLOQhs/Iyg1AVccDPsgLJWLwFcNE8
wVR/eBPKdwtQhuJhQDERdVW/eRMxE7upKITK1TPafUafPhqKBk6STKudGsCbPH5Dal6LwkMwJsOG
eKGWA6k9cABYJgnGVB4yaTTRRKi0eF2T66saP+TFeBM3MK6q6glhxVUxgkxtUl5v0TICL1GOoCAC
HLYMzeb09/X13TuVFcWAImvOfmE363r01YJTya9dM+Ug1JGHsfWy/2Hz/F6ktytHkdk7moj+lmHI
/17EA0znsbHkyu0q7YI2zalLjV2PkJzfsGMKWrBGn52mokOOweKb3twMkXaA/zGroicnPWBFJXVx
3+891dzz7teFqX5ZzaxZUrwmZXWYRgQ0Cr1ci7V3L7bBr7xKq9XfH5b8h3oWO0CRdU0WLVOyJHVe
Iv/YjKhZY/MhK5QDFqmpb+SoFehgnBi1jCnvdKrC1E2N2XIlWIpzW9lcZVXy5Es9AMcYhRF9+PIt
+cuMq8d61lxQfNQKpt6/91Kz+mGPfBs7FJXB3aw5Juu///4fl6vUlp4bIZfLylq0Eqo2EK4W0yw7
JaXdY8xIfeb0vw7aLlLoXfoA4OjJ2IkpNj9dy3e7RyFwiyqIeoChN0vAB1giYeRSubHG9MQo4xGb
aXqwAT2hUi6RHmQ/NR0jdp8xRh+kn39/d99uX5z2ZFVE501nId68O/gm/1mDA4Aip5JkmsxdCEh0
fDTbKLJl7CHqeefBy4oRBJlfTiefI5O+0iwnM0CTg8Y+fHmzIMoE2H/RRNJXY8Q0XP1DkRRo92DS
VVoN9P7x0gXeOzoRO2iUNEyjbjurLDWzDNXfb0z6/smausFpLKvmH3EJDCoLCBXiGlvJlha7rsAK
BLW2GpCaaSKwxBN+vQmN8wjll79/+p+6Z7LFCpsVz0QE95SbM0HF1K5VU86EcdbpEWhN9BPT1K6P
1pJvPEZaRoOkb3645++iliqimIRpIkI3xo2cXDy0WTcmfeVOA+8SwM2rbuavf7+znz7j5s5CrZHh
ibJgAflhjFStVTP9Ifh+uybZDJJisS8Yct+uSStCq0Vu2BQl9tg9I4CRKGINLDAtz07Db5kgNVxq
ZXuAL3OC1MQwHvwwtjeJV+7Cqjt0IvxQU8azd0yYUhl0DIIRL7nCR5MbBHCnsJJbYXwMCs7mcRaM
8o2HIvTeZ8ExPI+GH16ONG/lf0d7RRQ1UzGJPRaQ/ZszRdWKVhEQC3J9wOl2wzGO/XeKn0gfLqKU
bWbUySPsbkYOyN34QsnUpCD1LazM+fs7xD3zzyvBO5NkVZMl4zbolLqBG0yhlG6Z/RJ8hu2BTP8a
CzrmuONpqBpMIhGsCJTd3z/3z+wE1KQJsM7QTVkxfz+hfwRey5eaqYqxoMNzyTFk9mTNw17kRQcf
jaBbIZr/90+cV/zNM+f+sLmFOK8p6m12bNVhOI2jCTtMxTEnAplNKvtcVNHT/8fnqLIo8YKJ5up8
5/+4M50aTrEqlLzxUVxMnrwWMFIPS++HXNNUvruff3zOTbKF2bruARzJXSQpsHxTHTDfVPm6LQzA
AqRcZa74kIT5Jq+jgbhdvKjRxiijC7dPr6Fr8bKzZsyVki4V8FiSEoiriEwIEeGUK8ZTir9D+aAH
wVaqCNy0Pj0j1Rqg3xditkY/VFgOmgiiF3Wf1jIBVXj+2U/hgckeZX6kbLSy9ldTt8rTIN33KhM6
jHTyheWrAODzZhnk0wc8c2HTU1DCmeyBRzLLL9qPzhSBF8SBT0EMXwxBkbfecChPGbX5WKVYifki
GSAlkH0sIDf1jZNvgCFJF3iMW9MPXvpUFwGuoq6jDerJL4JfIpp4TuwxwTY0kx7mJBmrStOexZUc
TfcUzeXao8OaWwzAsfTSF1EMeMAcgqdwmi5+ePf3lSJ9czCRUBoawUAEGabdZktJMgkKZVruRimC
AMhQnzu85pRePpuV9U43orPFMT5B57laaXRfW4GKSFMP1X+fh9p2zNQz5PVnTSqXUlA8TkLyKukK
or1KU9l5Iq+nMaCxU+pOKPpP1eywNQUePq+StB488bOq4Vcb8QlaG1MqHG/yjtGpgCCoYr0nfX/W
Gus4Ne1Zjmm5dt5KjTIGIql1rMpgqUIjbFR+IErChTK0TtDD5YxOqazu4ZKc5KY7Q5nzq89ozDaK
In2OvrT2BOOIHkxsK5X81mbSuhgYPYY8dg8FaRXtdVpNy7KaAFfAWVjM1ymrfezURnsOdOnz9891
+r7O6xPoWyxzUaiQgfM1ibWdjak1xoJtJb7VyHF7AzFNUp8VnHbgWWyTMDtMgXzva+qdH6MNEVSP
wpQfYLuguRMEj0Efv1RBMe0bbNlkzxcemqw+qK3xiUkA3XyzuubQEe/jzoK7ld1DjcOEsQbsY3gQ
rn5YId8cFGQPkkTzSQOVadwEEy9FtVSuRtDRyJDlfjVuG5RLF7pFHzKttFWYWp8hAHYgGRVwFpHX
HtcDQ1BP6d0frmU+zm8CKCbHKnITFloe1m2JQpelwy0nzV3kQICnb2NBCGeiWooppbFodanbArzH
zKHo3waj+ZBy8VxXIGuCwFSXeVcwTTQFf9M3ww+HmPRn1aFQoYm6Lksmqpi3sb3yx04IcBJ0fSgD
9LsKE6gsgxfA5f7OG6oXL51QJzTkxK0NdLYCod+0rej9cKjN4si3jwh9W84z09T477ZWbMbY7L2x
RV7WfEQRIF3D/0uF5W/dEEgd9hAN4w5HvmWr5JtqVtNoZs652lnAipMIRqP+oaW7BDoBbfnhHr2/
6ZB7AvAniCWyGi9kC+Ssh9HbpAv3SpdwL2EjoziHtpaKFLyHzQ2UjeSHw/O7SEV9hKW3qNHbkOWb
PKyOmyKJ4VSh0NoeG9li9F69oUGFb2h1KfvskrQj0B/MSZGoefv7yvszg1bn01QykIQ2LE27yTPj
roDdJEXQUUzGTfCVMOEZL3TrVqFe7ns5fZgEwEN//9Bv1hRZO3LXhkFipIj6zR0XdZ63ftcmbh4D
+QRLWMT126S3iH5Ed5oHTjqDIze8pZFxAkX9+feP/50C/nu3qaLCbcuSKum6dpuY+WFSZCqWF+6k
NSqzxY7VoctA78QFrdW7KNFPHeQAxtsaM2kBaYue7kTZYVoomteqVS7YkYE9CeO7sYbLXwwYqab5
2zg+KO0BGb9tlEPRN6qf3tafYYILp+ggadc0Ln8Oaf/If0qNvrXeplw4pPtAgQ08mZ8RJHwkKH+o
Dr5bGApNP53HRCak3XwUPlqiZzZW7MYo3ysGDA/fWKdaezDAeUMZo6JsrOvfX8yfCTO3h2K6gsj5
HGxu0y5M3dA8NWOQQPx6q3jLR+mCJIMjFtLj70cee1gmy8YP6/HP9FXFx54lMSfrfPDNJtBqmhiN
Z8Su0LbbMelcVY3vQl3c//32pO+eqSbS7lJMlAXl2zYuadcQhvxu18+0k95Rw+dsNBpuHJX5Syko
+1jFIEjU8KKOkMWa3UsUmFbtuAkBBSJSpaEDNxlXwftpZX0ThHgGEp58nIWiTkX476U1CPKQRVgo
g5XGTToMzoo2EAM8nO2aXdu9SF4EyCdCI0r6aalp80l7ux/n0GdoiIRx0tx8NgdIg21eE7uWhriE
CtGPDghaC6KRE9dzXO7QdLMhaCLXgBIJdlac0iao4hQXPEjwdt95Ez6a4eG34K0pQQQ02dSKBPd4
SGMUazgJ/NBm29Mwk+TKgRkHKKRos5VXZw+JCol8mBVkfouONYUKgR42CTyxZGa0XX5rGQiludR6
xIt+/3ME8Sy0kxB9gkROqxU5uL5/bWptW3VIMkyYntMb8FeBqZQLtI+R5Ajf6euBfBsQ98PTy0WI
y1rIEj6zIlyPuQz4YcHNm/SPB2tac2tGMi31dsFNERqugUqgG3vh1YvAywXaUh+3aQUarUQQxdPa
bZ6hRAJp6hN2zlIp6vu/X8S3mwvLAcPCksr4oxpN1ZLkwc8TF04nkCpuW4yli2k0PxRt3/QbWcGW
Tt1LUNfp9f17BcN2U7KixDm4Vxg6gU00WyQ7iNN12W1JoS5oHoAH5900inYKWnlfed2+N6efLuTP
TGXu0EuMiUyanzz9f1/IFInQiJFmxWsZ3YuWL85QrWv/LU7HZ22mctZ18l6V2nEmwqfm+//+gfMU
VA501RTF244c20Dv4oBoNsbe5/y8K/BlaeX9EKzlP4tkmmBERuYMtO/l21071DG2ejkRQ48ZMVjo
/NtJkYDOMk7xKKHyQMyKlMbFBNmy+4ZVjiC53YExkStUxGMID1QO7mSR8s7ju1C1rimaObKH2cAA
PLCWADj9HIa/izbYUKgSY4dv2jKmXplI+HUxyM52K/Q4phXFG49ykcnyfhR/jPrfPidZQesO2Qvz
j8lNwkMydLpf7jjcCVKLJHJcvLW0TZGENEHWJOF7m7yrCL/0AnJVPRmpjusMnlw/HHPGvANuwwEv
iiGvKimYk9ycc1YrI/Dkl7ELyRiWDkL/JsIPKFCWqFaGYL8gSeVNfR+QTZASnCyzXovmi2GqlxRs
Tf41+FBXwrRza9KliAMSqekAKwe+dJYEsn3QDprlHcZGvpgDzYyCxSAqxZvaxE+W0pzTIn+zBnFf
IFSPqw9cpuqlMrVl6Quga8mXaFXTgrQuk1Q+KKg1FVY4Cw9/hTnD9sBMlWUu63s4xg+dggRMYVS7
oFWQtxBXTPgdzzAQPNWvWUiZy7IXQZwOIrKW8j5gOdixFqK18/r7e0NPl7+fclHSUQny90j86VRV
v333Bh1W4h/cvtvUvvLquaWQcrKV1TZDbMmMu23PkNOZN0TVzxa9wehqUltRwLzrPOnIki5Rlb1F
fvXRBvVmEtWLgMsvlCECdlmVZ7Q47ie16klLrUVcBR/Ru2QhOdIGgBL08R6Gl5ujRRbPOlNGooOM
FvTPjsVlFlq96BRwj3MsVgz+SkQBH3mpArZOB5Mg9x+amnmWIfxwDHyXYEiiShkJwduay7h/R8XE
aIcoREDEFRrJlobswR+8rRgtJb98zKvxTSzA6njJycrHH2oc+ZsjSCIYzkkzw1rlNt+XJXa1Cn3b
nTzpE7m2Z8T+nwwpWJZWdo6K11ZSXMUdv/SZWKYB3AmexdzY557yZnbNOSsR1DMLpn7F3Kla1wMA
CtnLVvR7oFRZzTmoks3fg/h30ZWelqST75OP/VF2d6itDpWf524fgWgzsk3Z0t9J+3MVZ5upiLdi
b6yUAIYWKM0x4+LAkdi92J6TBnSEEUCdCe4SY/qIBvU5NcXPCS24yHyU0vEtrsUfaqpvX68kMZZk
FkNNd3v6qoIVhZVZ5y50umOp9xWgoSe/KXaiGJ58kq0MN+Ex8tejiRv43x/Wd4k1nz13nmVJs4jV
/15bhLy+qdWStYV5ykJmNUuDumfXrLXcwR7sDLN+G0ziZ5GIn/SpVyi2rbPeO2pye4aab8eNCYwZ
8WlFzA4/XNw36QAXRzmjkINRud1E3dSrVATneZNTkz8jN7YaJ+050giXfmBg+qztxYzekq9pR923
turgP/1wBd/UVbwZ0VJMnQLLvE0DC0MNmzSju1SO3Xl+P71uuX6NiHnzrFrdWRTjpzzV90NsHkP4
ZOA88kh5jurpszH8k5Cpzxki+4IKa9aQftid3xzHkgKqxlJUzqQ/pvMd+pbZRB8aJHRLXZ1/aVp5
SWoWUOiXJ7PNfhoGf1OFEZBFWdYkGUjJbSBiZXi5XE+ZS3dgVfmg4dEzsVFedQo9OEfByB8OP2zn
+R3fnLzM60VNUZhAq/i9/nuBFlM/VKJH8wrG8nUCxzjADTeag59nPzW+je/e9j8/62a9WUIUR6o6
N8os9LHq0INgKqHURYUjhW/lkCPAZgJrVJV1IJbHqcgNSDjmzsS8kuXoQFm/zIq+qWqsfOZ5VTFu
xFy9IlSfMsnHnQS5pWRaF1IbIsMjbmqhuECJDZDQVxqatahI7Ixd0VaX38rHQDRTxo9o8xVfaia5
o0JeqHXIrkTTpg6kTZkZyyzv7sbw08cN16ozkHTG1oSDTctFHnK3yce1WFq7ouqOVoroizCuq6k+
Cn15iRHwaQWophBAk+6QduNGaWGple2vKGouXc1V+tlxyFAwSb3pjC8343YLS6MckvYiNJCwSYbJ
Lt7NTRBTnuWqheaLJz5jZfMS17pbIVkmjMq4QEjbGpxOxCRHQZFmhQG981vh0uJWViooSdh46lYH
E2REfrlKB5DSYvpWAM2is1jjg9XsJn9M0ELNOEf0EiefnBWIvMBaVSZcoC0/3LKDYYIyallHfg9w
s+nRpkMoqh8jDCLa+KFNSRIVJuOzfH7Cr5hV94ElopWgHYPBCNYoCwEZp4NtY8Lw7JXgrCNLWWfY
AplCcUJGD44Oq34ysxNS545SkI8Z4rCpM45CDdW4GL5wh3eQFX9Z0IOMsL6YnrnTzArbzPzkV9lJ
qBuwFB6YJxVKe/5Rm9JVTuAtZnH+FA0btAxtQ0fulsHB1UAcySsgeSNSbAVuoPG7Yu8gYmrVIhyg
BNqqETbzkhj08mSNxs7UR0ikXOQcBxBJX4NvXSsxuodesO/D9jk3/MHJ2nH993D57f6RDEMiOCjA
Vuai+h9NNr2sy2bUCUhy7TmVTkQO+vuxwPEClJA66st2snbc4g9x8Lskhf4H1StgCrBKNx+rBSMa
Kv4Ii4zxjyRaxyxO6ednP0Si73qvTIaZNTKxZYxo3XyOCjgI8Xp82/vZ2bdv4UShBJ/C1qWbkgOn
Q3QzOFmVfAixxSmlnzOF7yI+h6qh84zpwt4WjlaRlmnRa0wU4HAkJYjTFvx7L+h7/vgIUICiz7Q9
f3og+C+DEMQrkoh7sUIg2aT52GLI0zTVfSxjqWXqOy+VmWBpiCV7GNH0KGfaqZSxBWvP9ZPsM/eb
hzbw8TZm+f1f0s6ruW7lWrd/xbXf4YMcqo79sHJgXEySXrooikRoAI3QiL/+DtC+5+wtq/a+VbfK
pk2JIrkCGt1zfnOMqQemgG2q9xomFEqq+TGikJgB4mLoNpPyH50ODJxkueympUeYG2u7gVaaTMuk
kzm9OuV8KGeEO0mwtqLgpkhMgvw/7FYSzOkZwMfrtQqc9FJX902oyLC7DA2Yen5dXk0FGYz5r1Fu
wsx/5iglCx9owwQ+K7tv4C1B7mUn8k0YA8GFpWOXsG44cPQ2VpxSqOkxt7NJxVWAJz6lCtUWgd7Y
GQrhsQHjaIEQzkW6R/mBhYCAus6rdwapAJOasLnHHiw/wYghdlEaaPexGod6N5H5Dyodg3eImNC2
4FDQewx6/9SaDFHmTbzqRmZs++x5lhX0jWIJiTPzmQp+wIIV/PNr8Ff3S9/hiB6Rd+Otulyjv7sG
U7P1ilL2JfRDekz2U+Hn52kw99JCV/P/9aN+PqL1FbxhBfLxkASQFEv4wiU1djCJ60Ebf/GwfrlL
9jlXkUshjsZx7o+Py6ztStVuw+OShzbBpheX22RUu2XfnlnTVytGL8YkO7jhv3iYv9r1UKWhJMVW
i3PYT1tkvyFWUOYsLyNtXwjoRcHIi9Y3QRKdrYrXl8///In99U/0qOQvYtP/qDYApybdAsfw0GQN
A2DNI1SZV0tMLypv3jX3EKhO2z//kZ9Lx8/7rCUfS62TtHLwc/hnbiuo/hgUDtmYJ2sXyWFPxpFh
ywjRqNmsZu0/tLCZcMEN+UMYPtYSimODlhx8xtLqU8yY63s0yeeWYVfmTAvNjhR7dzQRbfAMBXUC
80hQeGdJ6I1Cl2Aobj76VeCv52bex6LS6yDkehuYSsM1QG373MPR3XCtnNMUvhTN23ZtiYcmZzBO
w4QrIuegCvtpjOq70iinlaASS6B5k+gEmnBkyI2NP4Ha7MDU8TJ9XrdAkwgAIglTa06f5RqO/9cs
hDrhAcf782f1l+9a3rMOrSBa02RQ//iuHUaBKy2JisNQV+/59BxBG5FiPoKvu7Hdre42GfOO818V
Mn/1BoIHRCGTgq77HyeDtjempLL94gCh+j2befmiuX2dcv1aLBkMDPT3cH8e//zB/uruT+eJxLu5
fPjcXf9u5cHULQkkQz6U3EIUuJp1RE5rufU3ykNSb93mqn5c9id//nN/teL97uf+fH7OZjfvlWcW
DDaP+zDnPZaF7c1gWy+N6m/+/GdFvzqSUgIlJMaxlFXhp1K5HkKEHkiZDk6ZXcaxHzYpsfWYaqzd
5BqNS/XhIXOj+zTvJzNhlj2EmUHd0OKFFqINcE8fnPhHrqAf+f54m8XOPazKsRAATp2ckJ9h/Yh9
ZrFaF1ie8L5mZCS3tk0sb0S718IYTDLAOd78pDuQJrN8YG2E3Qt5apfgtyawlvpMm7RMa2Nue/kc
LvHDzET7xNhddCMV00i1wXnDAn+94uRFwVix1zfKRzQbLSMh1J2FtY97D8edbrHpIYYkSrUtveFr
P7sDEjiOPZb29sS9boQfQ3IegF/iNOEWrGFMyHVswxCWznjv5slp2TfXjfMSsiMeW94bKBW2cTK+
uPGMBks/Zqq7QfeAVV4a51FiYQc/mxrJhzE309ZL9AnHrL7xmgRbFMOvGHr/4hbzq4smWgTUNB64
Wn8OdeZ51ZK7rKirV5yulPPSg6PQpvviVd6Zhu+LRlH2Fyu9/as3b0Qmg2mIgFbxz+8nzpcx3kIW
CD8PbmyA98Ruhb2x2nUNCTdd7FDW0oJr0+jgiwylYSFuxjTLsMAXD01HW7PCjF4XWDvs7KMU1Rfy
9sit+nlBS8gzLF54CR1AdbBZ27xnBNjyoEH8+XXxi0kBlxkLch42yw21yp+ui9iYcjKVOcwjUezI
TzHhblLxHhvrxi14VPi3qlXKUJ8xwV+XRoJsL4oIZk+KCnnMIKIR6X3fsQrr8gGrHvktRp32WAuY
xIXfjtIjf+6dnfAd4PEVxEttIKDIzUUNbeJ9Tfvk8OcP6rO+9NM9kd2+Zy2bqZDyz/KO+d2KFvlT
WGjbyQ+jnW1riuqg1MJHrVBZNPa4syJRbVQBOrywrccEvgJn+JLx3hg3iC7lPpUcA6BWhkn4F+vQ
r4IYhLZpHS27hOA/CrPx6M2V6FlsqzC56tL81cjr+0QxGO25DCJrHCcNHO/WGx+BP94mo772aH2t
esHJU7fB87ArkvJdS14oKPXE3Ir3CVtBMPAtujI8I60h7eMaH3/xnJq/WEHJRhAVIOBGY+fnJIaZ
idinbFSQz24QKUnm/bqJZUOYJ8zPZER4dsdZpcchOUUD6AGVyfk6MmE3DMkPc6rtWxpodLdziEGO
WPycXU3qzZpe45nLZcq/44cst0Opb6Gjwj3BrBhV1DhKn6vFS3tjk8FVxdvJxTZBHffC9MJiBaCy
VMEhl5GLbbfkLBU6J2VjyHES6sJL5wtuSnICoAakL6dA0fcL11S8M6d4eWlrJyFrGBlbs65InhrO
JfTSl5IY0srpXGs1VOyVQiO8ktFbMLAE+1n3I/bMjfDYzZT9gSDbpva/QSx9j0V8GmPYT3HmbWJH
3S/3kz54QoP5bdkU6tx5aZvm0eq6Hza9PvrmL31qW3T/+caOqR8T9vzD0B+jStMgT85Q6/tNnA4f
18J0biLuBrGbyT3VQkbSmxplShTco0Pm+AgRkCW2h/lV6cOcL9zRyfxWquntL94Lv3orEEhzTEIr
HGp/7qpNNBPyVjvFYcxUDhbSWYH3vRRxO+45z/H8pNF97xpIPJf1izkbWVh/kSz5xaaF8cSQnLm3
3NF/LvCiu67rYtmgRYqXb8irZz8AMdxHNc8NcdJDNNXbmTnSVQpr+a+u4l+s/pRK6OlQxmWH+HP1
vaTH3g1FWh5kh0SyKrODq2CYBYDuN07NeJViGOkq9B48roFdIRLgoe1BVArvc6LDvV1mN6Kr7aMz
LQrAPgJCiJfL9I59N4praJkbhEmPaYg4lL3Fnl0Ne8Km+ddd7L/+MGLY/vO/+fxNVYhX40T/9Ok/
r9GyqVZ96P9e/tn/fNkf/9E/H1XBf/70S/bv6ua1eG9//qI/fFt++r9/u82rfv3DJ9uSXM103703
0+W97XL9+SvE72r5yv/Xv/zb++d3eZyq93/89vqDlwAaMWPPb/q3f//V8cc/fqMVvuw2/+v3P+Hf
f708hH/8dubbdG9y+sU/en9t9T9+M0Lr7xH5DpveC/OpS/9teP/XX0R/p9a0nHfpfnImW1KdpWp0
8o/fnOjvqCAii3w2EXibitZvf2tV9/lX/t/dKIyYl1oCeqZFKvH//nJ3/7qz/et14+n49+d/K7vi
TqWlbvnGy/HkDzdABgaWvS6dv8in5v/TXd3xWfnCmbWIFF9GWx1OUV1Zm84nG6+Wke0opn45g8IK
aHRXUNsoiyYHc7xPjfyUsSE/0qDpEU1nYmcGAjROpMbtqCFd0+giWO0U4M+qwqRqEDJplz1IQ7P3
G4t8Y/p6k386k5EqH0nhvzf2LrW6+fV3L8kvHiUTT//5OHmmvM9Mhu1yVvvpRj+23uRJgMRH0czW
Wnl6N+IvOIia0L7gYHPiVgAtKaLsFhlmc4ot/ixWKGgC9jY9wtNDaZnPpXBOs2dWe+i3BbCbLD1n
EFUSX4CFcbpTF1lPvg44wnbqoTTM726CzvjzQ86Rni32CI08ItBOIQNn9jE1gCwG3E10mZXbwu8L
MIezHM5Gro7TbHSHdC7q7RSMzcoU9oAxQcb87u6rpC69wVkD6c5sHkMjsU7+8iHSRn2iOqnN0jx9
fqAUbZ4mzgTIHu//94+jgLvAXFBlQbewabEoHJzFfPD5gXQvpxkrgi/XgRn4/NCnXX1yhLgnfG3t
hKdTDjR+ke1oBn8FURfY771Cyzu5MSKqRusTO98vyuQckCW2PiUdzxlKbrGJfdM8wSYAfudHN6mS
BHrHDuCT09UL2CGf3yy3mLZa3edyJKM2JCGZ8/ziIxY5VaoQJ9d3cPBKuKPl8umszeh3Hz7/zICN
0bpTcKiKMtmnTns3Ll/V8vZr46E72CPiqiwHBqFyRKYS3vU2sPjilQIScITKTEMnQkm58OI//980
z9apfZFG3e+01Y146TH7xiVGC0aKqngmszINSX8S1FJPLZcDuRWqimGa+pC5Z85cRBts2QHqrGOe
EctpkSRbIPL4o9m0sSfG3VXEHQq3RV9tPz9UvskdP1bpuTe89NypdmQkqwNvwB99fojjkb8sZmMX
ec79bCYGkL6uM06fH6rww1JYdPOS1k/sfqtk3nOYu/I93lS1ibeRMRPvxPAB6MqBLeQyMIgGAv5Y
1G37Gga/aq64j6u1n9rfQv+r2bVyOyZgeSaja0+GycOoUovZD8d4VrgiQXv72ZGs4KogVK4IFyKb
mjPif+dhmstTHCDIVn1oMX4dPUd+VuxEmZmnFg+NLmb/2GY6OZdT7O+cKH2MMxCjuZdTnrvrCis9
Nam8zrsC2F4Ub5KxDg/0FcFYyvgQZLjSDBDgQPUifnTqw8STo572hmY2zzQYuDVqiKXNhKZVfOvc
ztrNIgRw4/W0y2LVnJyGa2g0Y87PNZw6Naql7AUUKsrhkxo+iWf1wr8Pjrxc9mn2IZk2Xjdukzof
D3ry9jrx3FOGSWdT9GjkzQUlbdc75lndHaNMa+G3Z4jpjCxV+rlJ9as/58Zp7A44Da2jCGFJd0F/
7rCl7JOUXAuz6hiSNlXvVjskI081goZNVQHxb7VLbzJwN25BBjMeopWfV1+dIXF2dlGegtpDqxsn
OHQNR1HRj5l9I/xpM8K/PL7yueRQsxtlPh/7+E1NfnCqlw95dGHhmI6SgwjKuMXptyyU3DDrg1v0
W1F7NfDj4p4BmWAxADOk5XYxKtPHJm9rIkweZBkFoUyGsGoZ0vXWHkKcnUMSzmgdkDmM6B2jmPnH
0TmNsjz7Wn5EsYSvXp46KYyttPv3TJm7RcK7C+3sqrUGlMV59IWY0rokW7Az4/zZUQNDWEO1micB
gJTj1GrCa4a6HkKinfmvnJYAlVVOf0pqw15ntXzEkb4Ka+eptLE2Ikrb666+UUtvsAjF+xQ8uHGJ
HI/Ft4o3n2/zKS+Z42naPbJJQOmmv61zRnviCItYUwbDBp81b+HG/2L48yJW7rdZ4GreDx3ZvjYX
mw6RN2hIsH9+u4tb+1mkUAtYJy6B89xacIT7HBtjpBZd2Zxfegk9wUaPMNvTwq8ptrRLk622cacb
ZklZpTtkiTQZgIOjMtedd2MtwTHmrDYZKPfNBHyNF2fwpHdIK5gPnddtc8Px12UEo6yZ7EMNG+fo
dry9SueSjy5tQ9+8JtP2FdRIlvW7Nq3efVglbog3D1uZv2nGGkdm6V37DK1PRVevW91hsAtJK1b8
C2jeUKUcI8EIDvZPyHmmT9QINrvtljhutQtHLBlCMl1uTtF3Dge71JDifo4bUlexKTaR1y8KFxy3
8ljbMiJRl2+9WaiTTJY8BOU4QH2DrpBQIQZZcVK/zQVqI4XAyLYSSNQRlDh2zasmZfuS9M33oEk0
Y/2gLY3RqLaFkS0+Khqs0vAPGVjExBmmbWjSyyqTzjooMV+PzZIjqyXYOChLDmFOKs0j5wX0y94M
ZZxiPWSEKl3nEVOEiAt3nNn5NSbjKUgZL51LAz4l5rA8yvwbKtknSnnr0Mg3hv8mRMz/VpjRWxuI
q8/XW5rDfdDj4QvqaovEoAQ0DqU2iFi3ghBHal1+TaHPi+EycjGvfEWGOgnF3eDb9YNf5ddu0G2Z
Q8anE2JhbBxjtyxlO0er25GS8VPZ8ePkix/hIpT+0K9SjvPbvmnuZhw3GyWJA0F2L2V8zcT4Zggs
SE1jd4+1L98bXaXIvH/ztPecYvLmhiIpeaa8LS1XGhsTjfq6iuY9U2MELPAXKc3LX6WZg6Pe7zDs
sCk0KQzVUyuvak5NL7m69ZKL0Hq4HeLwKw4epuvmotuSJZNqoAwTfMk55q7dEjh81zru3p7CmVZC
8CUjrrAV3QBHsPDpzbW5fVckkFKV+JKkRUgwbWBQKEMP0rsfecDOBE/5lQwZOo3YkbGn+WxtJuvc
8qZNG5T+MasInLYfhtTuuVvqVFrsdehZx7hztmUJU25OXfWqWqchvNsvJ8csOmCOoPggBcSEHLcG
akbasThjmjjWV0FUcwt5dO3CPjCqe2WN9XVo88SkWY2Ruz2Gg3WwYPOvWzMevk3Ae4dweg5VcQzH
bukjGPTbCVxk3rzp6aicgwqiX5T/aENgb0R2vrgeMsOKGLHvKtTcFkRCoy23cxqqUyidaRsFif8K
loyp7mCOD8p2YVu2GO5kPQJanGCJCYmvB1xHB9au8PiA5qG4xo9TazIFTfGdFBekSvbuWfuDF/0B
8dW99GitRnlx5wLYzfOi3LW4T9Z95BZrhlPaz31enB3QTzFBRWaJjvV3fAqwLmSyLz1nV4M+82P3
PgCtNJeBdShK01pLCc2FSdjbWJSHRbnLkRd3lQCmttj3mMAt30d683Xs389j6OOlsNFsDtehT9ta
aRB+Ool2tui+jTlO7ER+YRB/ZQTZq69bULeuc+wNzcx+UW6kz0RJXLR3lqJObw9QdPOwozddmR2z
o8eyEzU9Dztl45DQ5Mo7Gk+NetHTj6kE2BiX/g1D882+L0mWIk98su3xeRyDL2UlHpSd26tI99+1
bwS7YC6aQzQ+VyVU9tEND84k9mlirMusS9aIx9ZBc9QdVzC62mplW8XGaWkxO7KeVwMTm+BCrZTL
Se+8icLlYGFbHzEG9VVMcCDxd2WYlztJ+Suuo20nQF15XnuGXPZcI64OHBecJLgr00IBhsDqyi0x
8o2lDd/dnddJFL6r7nVo7SfuN3snKlDqeN1HZffHeiYYNKcDDvUZVTJ7zo+gy4ddXJRnZ4AOZ/jR
daTisyHvsT4Ol5btmHIaH/rzfLHs9JI14JJ8M9a0GN7m8mvVabDpgm1Qb/u8DxENe9UlgTdu5OZT
IaQJ9qQ8mvjTeDWyl9qEIOeTkfLjcD6WSyh6Es0q0VBlOpOgUA1fLYl5ba35zH2/uhfyxvKOdSyz
K79yvg+WvDDJY+6L3OEk56XXYgqnnSf9O1u7AzHzmnW4dmyWlPJkzgMclBjsTQk1wI/wVASQ7ilb
j/u6ImctPYiNwsJSFtAW0kl6tCX0BORX1lqE4OYZt4PmHGNaouiETQSh+GiykYzD7Kmmz+l4w3Bs
rLsB3idRY/PJY7Jp75bBTQQ3iwXeOxuVDf2yX4t4OVV5C9se/Kbw02QftOhiYo7cozNvHAqs2ypp
vwQqvsUzagslVjUErm2T8KDHwt0he8822pxzRtmjb65T2dft0qEc7FWhonmT57flWD8zPwQ+2TPG
dRN7rOSUBrhjvneQRJ1IbipMSPsO10hZwWygqQ7aPzIuiTDRFuKd3RtRU+zmgHZX07iPsl6eUtZC
n2GiVlQTKA29CUrA9VICyjZK/1YZDjG8nD1x1zY3WD+a9djR67NT+zUu+3HrWPYtMj62bdI614b3
lPvONSbZNxEP90FWBWsfOf3WBZm9lfItswJv06feV8+FhWwmhWRjhT7JGtWpZL9L/j31iDp2tMRj
xqbqysTJ6voKuiHD6IuDiMVxjtk5xhapr1Tf5KXDVhDbrzF+dFP6dUjhUMe29Yxhia52e+qS4a0i
VHI0pgOhznQfoQ0DmR6vtzpL1VkMy6bEQmAuh/yta5OrqIjeFAPoaJt8LJkKlUaHPR3xQWTULU9T
dEuk+Bx02dFSHwMGXgwR7DmYgKSgdXRizY67AIJCx/yNocxhC8PuziA7TQXA21otoPLEc+qdNft7
f5y9Vcj6PnUYeSsx08bsCM40AohCmqVHxyaKlpj9ggK1YALSpF+Hki18UNQwEz2ZIoiTe60TWjkj
DD4/anCfxE+lk8Jaj9SWpM+lKqt3x+/ebc4iboFvwNy5wfStH9uFhBtw0Q/f8i58SBvaFYteKCPL
iMqHMrqKxNrwv5GTX5mDwy1sDOhqCoOe13xoXQ4OeVAyGVE/8I3ZNmUsYAiHv5jtsAzKRmtrBDhu
hmzyNJLMndajf1b6a5oP5bGIF7mogQHQB2jislaZMcq4gIglcis2RTHyNX9cZxTyYcLCg0hm7v7g
kNFfJmtV499wWd2R63KXXbKSBiHEtckO24tI/oAoyzZqpAkwz9WjCZNg5xf2liKtt2YAgT2gmG+W
/xbHHAc8sSFiUUlZYTSE90kBe9OPONqnqlp1frKeYJcmZvJFGTn3V0Od87AOyZIuo0TFqh0VU1Qj
lwPbAsYYcqSpVYHWqFqeSFnZL+FVTyd7YwY+SgViEJ4tAJxKmiVeO7IEODA7IvubO8N7EYS6oEdW
NGTMmm8RfeSJfKhSbG/5u0EtgAhltsocG22p6915IC0We1y48r0ZXkFhAgFonzMVUIEWTzRhp+0Y
hY8lm8i104gKq4e4N2puZKOQa2ApevH63C4zusJIzfV8iTCrdxn49QkxCy0VqL8LHaKULZBDo5zp
zDCkog+m3Su6N8PIzfENfKfYKCB9SJ5qdOESp+vMfSIex/EgfJ43MZhcbArodSvEepjcibpbzYmc
bNdqrH1vN3dOCmDCgeDrJfFetNG2crAFRX71nYl0eqtJehHLFck0PCTYKjvDsnD2k0gon9jckLLn
Knaf896Se2IqV9VgvA0D9F2hv6XJvEmr4EC35bqB9Cmna9aQvjMePFLpKzMtHqf4tsIwNha4fkUf
8WXDwe7ETTMikwDlLmTofGOY0ul3zGoOH2wtEqO+eBnuwdAb5zUsP2ct4NnVMoR3ajicQ87NgDXX
4Qlkl/80WuUJxfRC2m6oyHBdZT6vHQHvfKNZRGfBSpdyEkBchn6O0eLNID7YV/U3ZTRdai1iumYC
omEE8dloTl3THtpIXdkuu/lc9eMhsuYnpx4fkCTf6tA1N4mfQPlGR6OAGw2Td/Hy+tlN3HuAzY7X
PRP2u21Nn7wfBEz2FMGYn91APmiHq6Vn158U9qVo4KYEalsW6CNEHJyjkVPrDMQv48aQi6+C043R
pZSqRhpgxjpN9LuF9mwzmCUrbXHsVHeIDH1rLteao97rpnxRxPnWM6hIr9dvs0JHlIGSWnMqv9Nd
W237SD82pf0krAfDBxFMy+aj1RPMeXrrqdG5a949NM8K/MtxM77JGULtjBW9RwliYe0cDZwXQYv7
1y6c72zYCEPAse3a+Evtp0ciVaQ7xw40eJ/etR2iWv/D7uVNoCS1Mit+xZF2Jzhxpqq69Uv3wzCK
B7U8ZmPQT77KkFexkIfEti2yuquWV2odLDOsdq5ONeZXO2LMIxl2vat/WO54zHkWbyrzeoyxpjlZ
dZRsU9dlE4pdU0aAiE0YdJyDd3mVDruxoXBGfZ8TSD4ywDbN9LunlBIiAu/TxE6yHkAAWItPAAgv
Q1XGMTaih5SzglOb3KURDwlrPqBnA2g+Wxw6wGv7xdQdyQkgRWgrQMfSvI1L4qYBMU+BbsnTDJuF
6bQemaiA2EbmW8Zcpfgklxxsu8tn6ysdTHjODMntZVWeCLokhxRMzGY027PwZyw1Pi+onIe3QvtI
7zq5DRXTrRWiNZbjEElJmrF7NTnTgbGtn+XOqlIUVNqyd2bqPoceOxqjx845VjkCAAyHjoFUsBqN
7cTbaJX2aN0tjhK7sCfykJJUj2b50mbIHY32UiPT2/hFkj+M5omFiKnqFpb/Un061Ep9U7p4imjd
70jN/gCNyW7iPveTa6tiinwqm5RoWz9ehUnzQydxtHZT1wJ7PTIO50j0lWzy2WvNr2MRkSPPchfx
L2+EOpzuitmdz3g2N0ZhZ9dVJfF+xAWD29xDWEELHd4mieSIQatpxRh+sFeVn25zJx7WYramAzDT
YtQ36ayppVm0xLsAhBmuCnNwr4nRVZDGP5wE+UOkS3edTxQqNVtLHrdD0ZYAaleNGftpys3R7Nrr
QT3aZic2RLjA7xpptSr67G4yIsEJZHwckoCCg5V69InmLVypfssaF67qkn9XDcMmLkVJ6rOvNihQ
x01BpzSyi+ScMhmQZEBldTmd2SWzfE2QoNug+Z4W4w+i8eoUlN4pqPK7vKTV3M99tauE6e0D3x+2
Igu+N169bYNQPJehcxPE3feR2s+ZgTb4gj5853Ew0KuTBxY2dudJkHYJmza7rtkj+fbIKqja10xO
YtUzPEp0EThHGxbv2YQGDtqTWtkhJwJshRDMq/y+NSz32ocZirBV7mRm5XseykGPeXUZGi7u0XeA
GdTDjWkkz6I00lNYja86q+urpoSvHTJPv1km5DeBFivHMJneHKbjNC7FSrdbmxaxVbvdmhCdwEOz
i3MyuI2ETW/TOijRVWcRVy3w4S4gWk5XHMqW3a3xPU6XSSFQBO+TmVV3n5bm1mzsI7eJeuOZx6R0
PRQlH01sDFe8eD+GOkOopWaaGRGCHcu4Csw+PQfhF/JXYk98A/K8Uc/XXes9DbajbqMKOIG9cTk4
76Jib5q0E4pYgiVUtJpCHOqnsW+4Qm+x9+mT+BeS1b+iNNsC8EEE0Zr1D+IRl3jKLtWUXOsZARJ3
DwlNWhqjt68HXtGAM2ikR7330/daF+59ZXdPHJfFSYQfPTjYfMxcDBP4IiqO9CPY4FNsdGo7pcW8
Mubu4qr4jtLRsGcpJNaqwwfwxvDP5/BRRGWyJkiCoW5I31PJRAJnpE00cYsfmOwY0oSCF5ekFbWv
pXTC/dItROUzetvUjL6kPh5ETW5FjFW7ykHLds4Uf4kFJw5TuvBVp5ImS4KKwLPhnaXpS0WXYAfI
Op7lWccUUecq+MpU5qXNSKNEQEGdfPELd54DUnLVEdGiGBFMRMvq+8wxB85ATB9ZQX+wQ3c69sNV
oKlj5h4Kmyoc3FUi2lMg4aI2NmQtZj9RezB368UhQ7EtBhyFhC4PBKyXYgZLg0dXIzlq8oEM5sw1
Wd94J8Mln5AJRmWoM4oVk65X1bWkLXFpCfVHASVwfzlNJnhw5hgWEsQ8SOtJ++4a/J5JVgEjRvzj
m+51wxzlpg/nt6Ilc9yFycER6lxGaDIGh5yIoL5S+IxpS481scWH0/l3KIUVzSV33thW5tPIsww4
auzKE9BhISadWIGfa6ZVYYoPoawC0VGNO9adqNfJGzEXbxyukn2WxghgotexYhKZSLpNKXEJ8aZQ
7Jr3fOizjZGmkgNYpLkG3QCn7V1TOIQy6vJCQBYV1+RweSIpD6PuW0wUr28nk4xb+FIX/atCG3ol
6XZvsMJ6vJsIOfFs9UXd0PeoKO5ookzUlm4lx+Zt3Yp9mPjmxtFI7Rw9Haslit2THeHFGx8R1stk
vkkLN9/RfutOlgf6mluJLct6F0STvXbMRWZT0JZ2WtD/Yww1ZEZemVfqoTNS+ObDIXJRmFBYzDd9
xSJQUJ7JuqVuP2PtydvE3UlBu94fS7n5qihVvyQ9FDij7baNCUcq7Yr4pjCr4aw1TMAGCDij8tzp
Ue8Iqa4KC0LJnKr2mNS1tbHT4TLI2D/KR53LeQubnLyAU5wFb5KdNhNmbyzDvp+yCChH9CRztwX6
1dib2kxMRs7U3rZNOjdm+sa2Yd7oMEVmFDj3shYEuyg3r1KLHUjVo5rIguIijYHNvYdQdJi7hrY+
/KJGyR8xc3frUsNby3XA8xLEd4HMh23Yk63JM4+D6f1cuP7tnFb2upyDi4fFgzQO8gIOhCza3bon
MnliAPetHNioj+OiO7Pt+EXq26b7EOzN72e7jG5aY96WDgyk2VSrSaJX6GwkkcSygvHB6af6ACHf
Y/7EaW870/peTFO+TaVx23Y9CtusA9/O7bnPNbKKCrpEjcrWHernxp/XVgx4byit2zKX+8YOrnKo
9GkXvcsEhKE8FiZXU+XWDvF5lBPKPcQDe8DOwkM42bheWWnZ/IME3FugUBJXRhutMmiMSFXPCGt3
3Us2Vx/4htkia3QRjfMVIWj5w8Ei6xWE/BqFwBd7xeB0e0y3cN+B6iZVk5/nwtpUxpjsZi/gUISD
qR9w3o9hyAUgVgUJmrUxm8wkqJCKdArqeBguSrD86FEwADy266klJ4E2/nswZXKte8veVNl8je6d
MjzDeLt06q88P0522VhcdZ1kLI2DA+2NsdlM6HXyquvPlpz3XYerqxu/NGXbMr9plGttpNvRT8wr
WShmMouFnwCHa1MxG38eoLxxJA14pSbjGyVj9zQU870/gEruh/k7uw0Da8Br3vnZWg9LV6j0T7GZ
IgXNwYbZo7uXbsbNb7IK1Grsb3xC+mbbpNtqyIIbn3K5mGCQZ72T345iDqgx6H3tbm3pH+itvWWN
xspCZg45mkFJjOOHJZgejUL7FLTucXDpBPPj211V5pe0ne+gePS30GWR5gW8nFk9f6ddeR38H+rO
Y8ltpMvCT4Q/gITf0oCmWI6loswGwZJU8N4l8PTzJdUxo24pWjPLWYhBlSMJk3nvucfYefp9QZlK
j8dmRnJRzKegwOnOqKBOOgqz2rbdt7SDBDB4GfGzVfRgWwN7Hx7UtIzGNs3MQAcqumfXWDFr6x8d
p+X0GdzSWXPfJrwmkXFOh80PIIG9KsRQPYlYWS4kmrnNGy/Zj2G9Z+rO0FiAapeSYCefO1czsN9J
y0e7wo+zEy3Dl/SUSyN7caGPJjI/3R40LS0Ijg/pLEaiOGuuBZJ9ybk2OqaSWb7BZZ8ZepIOx7ai
mU8KkTA58qq7xQ3XxIePgVs7X5LKZXYbL+aTrzesmswVYQ0wiega/a6X9qeoL5FlkueTxtFjaafF
xyLnXPcM30tMXFZRb8MjUZNOg3mVgDhKaOvRnB9bRoRH36PgmjHUZWUmfxnQpLwbCD7HuAMp3exu
u9rXNiB1xeAftQ7QC+3jrrEdcz2NVb9O0LLCPnGxo8gkmj48hiUJxXYlH6FiVwSlaMHim9O2oQyk
iPsuy4W5JTjmNAwEk/lMD5w6IoLEsattbSyobGcKlBaEyDKmO3gpqHfKYheJMX2INO+c6QWo9TJq
lMk+wF1vAX452EPUKCGCRE0O0RF0dTZvB0eQeBk2D7cH3U23CVFko20mB6u2IBybsY7JJsssmBzx
Un7afoypqJx5JHAwBMVpYlMxkcOHQe/MJ5krJxI5ESMG5GqOyHtKxWX23OWw2KZ/MgtagbJsn6KR
cE3pHDH0iD7JngkImR5eWYrAgE8wR8tdn+aXqLHtk4iTaMekHXcnPb96ttVsi7xGNOlF8yacfbER
U/oRUiqs4kzfNqM4ScnCVNXNQbukFtyNWiNwHtx52icdm7swQ26yZYx3uSGZvNXhUySpvKOJZCzD
H5ezmffe2ljMUzRk7gtJ4l89GMzCutQmZW2tEWdV446KWd0p7T3slzg/ZubvEqcojlbiPkX0CK3w
iK82i2atNbm2t2X9bmbJN7fRvaDRHWwB3dba2smsFJMWt8BS1buFq6kS9lte+BBtihQUE/qZrrmn
roWKgk3dwcucz2WSgC71/v1QLBHaur2RljDfoePvhvy1MQiuh/wlUkQpdvTIJISOrvQO9P7sMiz8
jGG37RKVazYSwMJqDipXyHVXpPtacNI7uoVVPjJQS1p+ZSA3Rki8sZfoaWBABnw3d9qua6AHlqTM
sYs9tBMU9Xjo7qJFBLBgQ+SkxCy3MRhK3bcWRd0mNz1cjbFyD8QgeacksIhiPjAGZFhNeaAx2Q3a
6hwl4RL4uMnt9XIwNtpcfnaIDTQYDeljdqpym3lNCboBru6nB9ssiy9FLui2wYD8fj7T8oeHPmUa
Y/gQHJBrrOuwbc+up9MrdQfQFhSn6cQxE/ZxqnygeMYR9MgD9a0+Py5x7qM/f666kk5JxscYOt8O
DyQQ7qmD2kuWl+HA9/PkasGua52nOuFOef/ZyTxtr+PMEQ6J9tjYGLSHNuvuUgCb6Z6zrYiF+DA6
RFB49fJsyS7ZmmYIC7MatRViEUo3JNjFkIRkIZcHWafJLumtbz5+6XACyv04Vfh7WO0RshqZWaVx
yfC4DGjg56OvHm7PLH3A8xWXWliO+titkLkRcCy7TQaP/nh7uLExoCaQz5frkiF0DMeoNVNCtQUs
pSMdBwOfpKJgjemnYIeVfZOvQaOZC/Gt2/dvD51ssETXvFfeOiPflDN69GUJ9GlguKT+d/tSBBzd
jP60TxW1LbEgDuVuFVj5wpCKNQMgPusDqs7tQjAdizLR0eoBTiEEkBQefjKZdHzzMB5BuIcfD5e8
50N7in1WaukHtx36IB3J/Lt9CU/E6YeS5v/Epf5fsKT/d3Tr/0dcamXhav5E3FVs7b9xqe+vXXf9
yk3+ve+7nwnVf/3mX4Rqx/8PymcP6azl/p1R7Zr/sbFINNHPk7eArR8s378Y1Zb4DzoEFJPYZ6Mv
xmXyvxnVlvEfYSrhLy40jooO+T8xqn8V8Cu/WAytaLM8iNuKiPyzosicHS2rtXqvt9NDBQ4esve5
cY1Nhceqlnj6nxRmv3tFoesWcB05D8aN4v3TK+alhchWGqS6brvQHFeLV7/iAzZZjMinMB5+XL5Q
+n9PGf9V0YD/g6Ncu2hoLMv7h11L1Gvh0tZZvTdybj1ScDR3vtRLdnWa5fLT6f8Nb/s3L0VWAWxu
JR3Rf1Esj25u+BWysj1Mofcsz94ZFb0n5hZU+O3fX+lXgwmDV7I9VPVcA7+cNRa6BbqipCLFNX/r
e1AIOmxs15mk5Pn3l/qNFyMuFgZSEDyF8Xz8p+cRe2ZhVTGfysSEDMcx/eI1+Otg1iBZwNgNdfSP
3sFoe8VVooUf3QczQqMi/mS/9Ks0hneCzw96e1MpHf6huHfHwtN6f6r3yKgDHccRB3QNOfbF0OaL
rKWCbr6HSfSnI/C784oWyHHwzIZlhoThb/eIZtiV6RoVl5CWHVK9Pwiq8LSaGDTJcwsisSqjU1ou
F0TbkAa15NpabVDPAD+JhYYIrs+H1Mn+oG7+jRiQw2FhIezfBI7/vHWdthpEzjh231vQV6Pc3sPD
Vo6YhH7oXv9t0O+HtuELKRm8aBcgt+bPc6YiRofxxbNn5iSwQ5zoD/KF354mpCIsT2hWWV7+friW
IYVrUBU1FrxNC6AhyK8fRpRtgMuTxR3hoqoX/Wdczv5ki2j8KuDimPz02ur7Py0uHvq+URvyei9t
83HSUUkNETG/kaQJbeE36T6HIpX7yXHekuS1bMM/WVL99mL56R38Y0GdsiKuxpJ3gH1+Bq4oL7Ct
r0ztSOdkSfj3mxP1y69HGyNKz+O6dH0Ur+4/Lk5kkkioqrqgjaoDt3HvnCp7n3TYarM+GgHxjjtQ
lzFPXvFEA1yPNQht3nSGtLPvfchI+KDcefzOnM93fsi1Y9IJyskP6k6/1CT8+dn4EOngzOZwrtJA
2tVH9I7vfgIvzejMVTfKy5IHflmd6mg30BWsl4q/o35+cGaVZroWU8VMyHyZ53ANRrmsO+8UlYzp
HS7QLOOH7J75ojk8lEvbrFzb4Fqx11VILaduKLq5s2U5B0W5io14nxtJsYpNhJm6X967wN9YmkFb
amZoYJKMCmutRbQvlTxUVIkE6mHpkJVPvcsYXY+ZvIKZmJhJgDM10Z5hSdCly6VvCF7svmVDes1d
/S6DfQsvMEisrAcZHLfCT98LO3+vUDar60n4XMIGZj/kGsKL6r56ailWRwaYXqxjQesFzduV4qvm
YsFEj/DuxMkOuPm+62AKTHwuQzr7SY4f8n7YQnvbMAi53BaP3iFxHqekldbShcm5uBq8Jmo5WFms
eJMPuj7N89lIPE42BDiND+ctJLqmJDuMgH3kRDLM7n0cJgwmgYXLaamg6M5FdRxg5N4Of2in7wAh
xOpoH+w+Un7GxXtbwOtu43dM4+7hK8CBnQsA6phA+JGwXHwELMlH1SaWHnvRL2MyPqT+d+kh9ba9
iVhe9gkBYQdl1SWt/WMTG49AVBOTU95J6C3P0vS4YJeL741n31/2BUYccTby+z6chueswwQRNODq
2xyCEqJ8mXxrRnln0RmrlyiX6RxP6kJLBspo/ZLMzRcYNnBP8qu56He2OlIUPw+ydh7cTL9oE/Rl
FMRZlV2NtLiOoEvYCEMyREcP+uhV0bNZCZrd1jinjF4tpj6bJrJ7mGzDs8LaVr5JzPdMmb2yUJZv
8+o0wlxfwTO9s5wc3yLKi4V3tC7jPmjqRFt3TcrYDboku+OjE43fGRlP9OWcrJaoxV2TPVTfC2Nr
PNnMyVBWOUfuq9Pt3bsZn08a41ntu2kDIppcBZj70jRXxV5kgHDyMQDFDw7GjCVMUgT1i7qUJ7U5
49f/oA20MktY7FODc5NQqO6sJlqLcLyYLWOMDhXlIUvnVyMp25MleW9DDp4NZ1/VME7Y1nTwoeT6
gGKIa+zj7XJs7OidYSI+SQXXQavlZIdEz25finXoKg20Wkq8JH+fHHnxc+6Vas9yu4q66XKTLxsa
azF2rQyhlzmIKuBE8jqu/UgdYWUVNyducPP80i3UhLdla1RbPf6v60lyCcFhWUtJpnzazxdDnSiS
P/SvITP0xH3WF7yZB3c4r4csfnfBR3C9YOljwIw7UvbqttlVa6x9k/Rf7OQ4ztwDI5eLEWVXbNX6
la4TCQyxbQXDiJm+ZxSrCVv33e0H/GEXNfS6aF4unvqgvcbbkuhBViY6N0gVkLzZhzatZj50HuHG
3nwn5/5UL6uK7NbWtaxgaeWdDnS8ybDZ1QeOjY+Abjfpe9sft7J1xQaamgwmPDdgPkVJgHX6vUcy
22aW4gJ5kLvLIcBdrZhOPwC01dzpOEcV69Zg4grVkUFHD+OIGf8mvF/syD4xecxXteeNW6bfXmVN
x1p0kMLi6Yj0+OD2rKLAfGyTFUA2jLMkcHTtA/dWsksdLZg1DQy87+6bGaqeF4PEMB57iUcHtoes
/W1ep68yGnHYKS3oRzkHLjf0bapxX+XExjA3mS+6EnHfLshb8eIM6bvaDvQif7cjB+9PDg1LXN+T
s02Ww7cm1F/SuFyPuvE8hf7dPKQBsy1wB8fr1z9O0dx/HJjUygJ1qLr4sdbDiBiNnsaMKuGCQrJ4
NTCv2Bo5OrxuJpMc4tba5rKO5Vhtq3n4PkBpwjvIeWlgEh2mMD0gKiwR8y3QemecsuQAnmZG7Wsz
cESiLgm8pjj1vgZFpjHeHAbIm3CBBGz4WY/rgmjWTtqIjT5Rm5mRtmscKKOzHEYIbtrWcyHlJDXi
lho8f9Wa0dGdePM2thSM4vvNGOFyPqQL7L6qhhqx7NOFbEFd7+ZNY3gIXEv/kJRkP8V9A+PAjdfc
yLCOnOq+rKHleSNluzd/b7yetBfWrZk9E+bWd2R6QDoNB2lk9FDnUAYHT9aBafNiI4t5kwI/eMm4
tTPMiG7nrsq5h5hKv5fWpWuHR0ki56YvWneDUfA1iwnDynSmC+PSQDdH/hHnnHYXp1F+EYOhLtmh
PCKUIdKw1acmsoT86qc2TZKf+pBVAZszs1/X+YLkH37byobeyWjORC6Gh9egatlwiNP18F3qBcZe
3roq+VCpVZ0Rhl1KyS0A3+0F0uazUGu57Twsup1AIuQWjSbzk1v2TEKVg4KNJA8uVbGNawA8V6wT
9ra6sy/S9b7nktsWc9xXrBH0zVIyWjOXmliRxFf5ADzjrMBH8+SpoT0IrBojnJpzblqRWEMECvph
OEXkK2/6qPzQO3WyRWGp2FNFu7XYFzfL7GAlG506F6MEzacwGLiXNyXkxdNQEkFevojeG3EtRo4p
qu6e6ebXuZieDdeb3tLIA75jcBPNzpdoO+hu0PXahHGNdRpHs97TfCebdEo+ed2o3xV+ChfCw+wq
ycOdWaV3ohl3TVgn91EDId93EoIoRYQwL1eRlXH1NcFrgK0GVwYQVD0xLkqj5MwJSQcyf03YSjd6
ErhyaQ5z07IJ6vlObxbiZeuFtDWpjDELr8IcXdM3TtLMm1nM2ypzDm0MFboTL+XkkB//5daTE5a9
msps2w+wMrvQgKMv23VunkqcDlatLZ5s2ZYbo2LS7PTJzta8fR3XsBlGnNfyGAvw2bsYyVwdeuXm
mfXLOiqGJ90Y+WG3YazTRXdW0dw11tAEgwP7zenncVv68A7Tpv+mTc4DPoLINkUfJGbi72Rd3Nm+
1XBTZGcfI0G7uHgTQstalQytZEclVRxiQghlKq6cbRGO8A4o82z3ay/ZPvRhMoJ+yrChqx5b0ziF
rlWu0dHh7pHC/KXeGqX1ydKQ/s0RK7kWZRRaEY1JY/bc+g73/+xb+7FAXScrGPQmL+g3tg+1wh7W
ScYWMAIxkw7vleuUjKkUfyIfG42FWc7OnWEx6bBtoxbl3dBDVZwcm2w0wkn2sWzRB8zNKTa6YzVH
AzuSDIa5G3ee3z5m0wj7FQeGTcmU3MDbFAbSjBBjHD93CXcaPHxYmDhcr0wv35TE6Ox8tG6uV+sb
143J2B7Tbadn66abUGVGbbKbBnuP5jZct+wwmz4O541TQ3rVoMElEZWfoYVvYwezEB41C4R6dafv
d73dJFvbid/N1j1yD+a7205HlhZNJiEfvdMxCpKRdcC7LdtF4AQsZ6SGlOVZNBYhb0WMbD4y94Nv
bmJ2hZ3Uok0kRXzvw0g2w+iVKMwimMfuLW9g0MxREW8wpPxS5b2/NXPIkIhDIPQGmQEhsOmZ1Siu
vtc7hGBkSUD35gRhMt47c0cuZVqhNkRjiDlgtXFDqM2C2mAZvL0nIwrEkjLdGEx0oVwEiyopPUOM
eA4RG0X7gIOscSlFFq68mQ5Do0y2E5P1u86vasP8gS6RPYD7f5ZQ/6QVlw/3urXCI2q0xXGuBII7
VRQQGTuujEW7q7RGzSmpsxzFSyTiUZ8yFsEk9ne3shVLUQbuM++s+5j3Mzss3Uw69nXQFtOT9B1w
fdffMdjnnZqcIFhnGTXe+nZMFtP7UJXVE2vSR/xHH26lbq80L57oiVdM0ovwKN6yqD8zC63E937m
c7d6c/VrRizptQrFpcx1xqw10TClPu4SnfFfon22WTtYBEPAfUwAFtPeq3++4ENnbfq+tAPMNnQ4
2ygPH+GgM8VCBUXfRpph0QyBoLRrSwqNws42hprpMsv02vYUe2T04QEMrXKdWjKGHzHw96kuoHGx
bCDsDcllDN0OjQ8ZgrnGaUxVszUorGVQRyH2YFPCk30Nu/RtqfSLnbakP5jZVVgc/2lBp1vQpyE3
So8NZ4yRH/INOhI8Uzi4Vf7kjvJhce2XwnMefJDDWvkmofkcISxVobrF7OVis0+jToSFmNZQDIbm
xVZtyCSzD7hCNnumb3lgeN3COLu6M8fypLlWEUSNJ7dhUn6eLYzS6S9dGzUbM2y18kbKHRiraMo9
xV7/UVL1hMSmrHMMQUhG1Gc4sOHaX9hQVVvq9P4X0e81i+EqfM8fV2iEzH5FnsMdM5WNV4eM3zFH
vb3twXPwTTIU5ZhuYdQJKTP1Rxg01QZnphwO2ayv8H5/wXF1j1mAWBvFeDYLf4L2Z6B3mc6IXYmp
pTgeXA48lT0NWlAkybuGbdc2HcZz1lD34EhwjIrq3kEbvbK7ES2yuNzOwZAUuK/i+IqjMu9Bratl
pXoL1R/r8fzRcubrUMDcq9sEYS2SEkinTPxvXbKZL3vpag+6Tanl6IDVC/ehMeZcXOpNiK7a+Kq1
LZ2CDGeiMUFpi7VqVmF93A32q5v67YqhHypGcXIa7glcPp4brTy57nyXQ74hLiWYjeWIWWKxzkp+
Qv1phX/Y0fg2Va8WvIV6QCWdco2UZvzkA+mRM76vBu9LPdrEIhnyREoJW4abXE3VokOvzfSQQDi1
Gak3b6g9p7a4XkUBUJHydSMR771TbqaK39SyApzXHw4gz6rfrVZ4cXKPJc5DWIClGPLOK4xnHMgd
IBh5b6bsmJoNHbPYcORf1YIxlNi+6etMZ7VxpYFu1Wy5SDk8WkOj4+XdiUKDIpheDyONldnAPmb/
byJWutb+oqGJREpOe5lZ853al0Ufrfql/N6O3NOqqR8rSvYB2ajrVv4Jwxp2AAQvfYgquYELSInh
o2Ja8AsAldUjM9kW0c7Q0Y6qu5YxoUFfm3+r+97G34A2AvHbHYNTdaOh+Cbjo/uCnrkhKJGbkRyS
8VvbjGe1lKizGi/DHq3bFXfSa2p8JfFzHXVOts7zkmVGe5xNcQ+DYoZFxsdWEMTYcfdEUp5t90M2
xF+Jal5KUJXWERG7+gGfK229qGMyhs9ykZ/Ux3Q0hSmzKNa982AjjIWnyrlXwOXQCbpJSF5l+iq4
O1CHsNJYFl4XWMJubrMBs29QrvdIn8IQ4bVmLJdG696hip8JjQqWSW78mNufdCmae9waZVNpUJey
99SYo1XbiWOqA3qN5afZSZWqhb5DAT52FL/PFqgGtjkaxsbagVHPzqBIdNWlfXtIcEQykCAUKA4b
PelW+hzjK+g8SMkl2DUMmBhYbJ1JPrnok7Y3YCH+kNtzDYnZw3Jw4sKLEhrw3i+6NdpHiOwB6lTY
/FQCw4ChAnJEJGugHkXe/kA8EIBeYX3BOxPBCHbi2Kq35qoUsth1mrNLOsA5eYPP0l3iQ99AkH6P
Op8Pzqruc3BSwcfkIyKofwM83DbttM2HEFGEQeFXGMUnCF33t/uhDy1OYUtnn9BQQZuETe98sxcy
wLIGtjV9YIBnbGQTvueIvdcvXOK3269zP5ghfKBbqx2SjiPNHJF0+j5W9GyzzPO14IJW7T37/dhE
707Ewo3fzHaYaIsc+E7tNJxzfEZn+J9bDfB/NRtWtI5hU9eqorZBYW+dVqSgslyyMpTYNfR9gUZQ
7Y8MXIjy5b4uNHZdzG1WpX2aNNqjNGY1cNA94L5grcc6ApyKOSEoY1BpLoKFFOSuiGFCJPWe9lTD
gmeqQAbjXTOM9KB+76ObT16wx/d36WEy4zIgzlrbGDTIOi5ysUM1WfZwAcIOXR1/W6UYj+lrH1Xd
auxYYvBR+Va2o/Fw6z3LxdkmKfK/vOMQ9W7x2vbzaUondqlw0NZ5DyGIgesVFwAqhofIRG8gi/cb
SoMsxYMHnGyamiwxR/e8HaLwtY0tN/4l04/NjlIx2zYwdhKb1ti3BXZAMLAhcnxzY8h+voLkitDi
okm976gN+ZOFxk4ZYz6kALG6Bo1uTY5d5hP8lFMjI4B4qmAqBmopmVXfW/vMkGKj/GhJ530gXgkT
LYx9QBESM35P66diZgtJFxClpfrUwVmrNVrvEKsfXDLsmxEAcMKsrWjy7m49c0kg8vq2t2UOZXTv
Ot8bhGcrBVYvCpoSGMasSkQZVIyPoAwr7L+gOSPoaSMfRgUFiYAytraG4tqOcCvnINY8YiJve5Um
6FHr5fFWzd0+KKXXvKlti7WZJg9kFhoPJ93slaZf242RIC6G8Cck/28+A8Zd3tyT3/M5tCm3a4YA
2El8cZPa25ixGQI5GD8wAceiup6aQ1VG+Vpd9TI7N1lG8QUFBGOLcteV82cNhRyhUcnD4j/DdYT4
FIf9nZnTh/aOwJDlvmMvZSltxT4pi2PKRzsiLdK9mqagnb+FJumLVlkHtOc7OxpY3Px5WDd+8alu
kC3XWF21fCyPS8su86Aox3XcfK1zZEex/Qgj7KDp9ecl8tz17NLrhn136qyoPpSZq0GYSseNPed3
E4rge6mPw8usF69FNpIMbct9loPXaT4MU3mu/VjbusB360Qn8WaYiQMeKq29dEuwEAYBsdTbYCnQ
nHDkTR/DyrorwB4GKYZAH5uHEQYwAigkIzjQeIEzEHFeRwMpQU2ODMmgbEgH+dglpn4SmFfFY7wE
usdkrg7DEefW6UM7oIgpkm6Nt3ZJe3Qt0bNuQu/VxtXSLjCM72rtS18hCTci3BGW2kN4qGcfC3y3
d9MAQ9UIJ9jndvlUTh7m556tn50GekopZH8sOqc/EsHRH+2FXKYUG4pISPd4ewgNng2fq3I0jlwL
zl8PduUe+3Sm/Nd9DaCjNN1gnOtnxN3O8faAXaFztLlzpiiqDl1U8+fz8jFPHJiiI4Y8sHE2sTGB
H8TgxU7MSoMBQw9CyGoXZhDqHJSgQZfnXztdE8eh0D+XNQOFPE2MLY6k8aqajOJ4e0iy8LPfzv5W
mI19lF7888Pta2lN5RE32VtSYTaVQybiaFrHvpis4+3ZP/5rxigzEawfk6op7/AjwqoJd5aVpvg9
//NQTxG0RKSc2Fshz0HdipY6hQNdhbiKaeOwN7Ws4u5vJmihLquAmZyyyHwplBPZhAmANKXc6nFy
KvpZHG8PQ5yZx5bovxVIdbz9n2+kIS+UZyAahmYax9sDcL/48YygTIyYSGQ3QCoVNqkLok+apHnC
iY7hXq2fu8zQz1WTRkFWAg3GoYMip3RPmUheTadtTlbftzSOeK7imRAdOUtnpaoppF6/6E6rIiHk
g2PgLmFmeXrwyTMDiCyTteMhb/PK1ny+0e2TWK+3ThonW98vy01v2F1AFKHNojP7KrDR67mg1H8B
2punide4/U9ONpZmutQ2k1968Kt5O9E01+fFLOrzbCEB8SpwitvXXNqw3keyYWmPMtOr54WknSad
8cVIPlt6lT8muFngR02ifDyC7i9WhtZMHeduUKbWt6d2GX8zZCS2jtuZtACGSaQ8z0Z1Fn76mo7V
0hhZn7xpQfg2hcNmEu5nTXexAPSz5g6fheiusFfST+RxVA+3Z3KMXwDOsNeq2cHdTpfHyMnfUwbt
24yx4fH2pduDnvl//bduUeDgeZBvWfTyg2DOIMAkj3b8hTf4nI1c5aJCW2cjEZqfcU8fmTbx4M3z
V7YjS3nWhi+z2FVT+4L0aBW21bz3LBP3Eu5iXEecYz/7+m6w0lNTdBGXX7j1tBLem4T8Pht8RUSC
+t/Wt718cIc2wzcMONxscRBKWGo2caPq03Y790aEOw23eJe0GtAdqpwp0Y2DlTwXijk9Zg6Mx0Kt
NrlaaKqwwvF48Hem1aQGVmJhvIHwSQo8PeUul+Ih9lLMdiexxxavdjMvCM3ujp91KOjwLs3Un3J0
/NTTwnsclMdbRgbkOllIXhoXTaeIKL82Da8976xB5y1Y7XBEsDmwrmXUGLeneG0Ts+FFOJ9Uyikt
TKyju+jY2ahnt4fQav96ltg1tnq+x845HGa3nnd52eAD5li8iPLquz27fc2OXqcI737QY599TgKP
k7BScglguCCIfN4KzbawUu++zAaHNXHZoufxqY6TT3mMc5iJ0AC5w7w3ov5VZC5nnmzeedYxZTBz
gIcpOoWJdxQDvgrEKten2rcB6ZzoYNHylHmaoRbX30LP2qXuXZfqexyfv/hNfVns/mMmqRiN2dxP
1KV0viI9zoISPprNVztFkTskytJRix/1Egyj0zRwD+uLLlpwgrH71lCU920+7PJI1Nt3s9bQyCBf
mybPPsSzcLaGC43MIH/FcTG+zlCL+273KbWLt87x3mhMlHwQl6MhepNNeJ0tPDrc7lxGiIQrApZA
TYNIizGws3a6mHbUZR63hIzN3ZJR66Uzxe3g1RRGwv3Qx9MGkGVdj1GQsCC3qWRtww/JMN0HlQ+c
tVD0c/Nzu/BH2iV+9yTb3ISTAm45UHDt4mNURxUzDe8DPlBvptu/maUB7qWi0eUqj6jgyPARaxx3
Pk1adlrw72wEwzjBvNfBMQYHEJpZQjlPRZV8YhW6z/S4PWgG4ym3qXdiGJ5EUxdrbJhmvJL7VYGo
ZWuOYQc+zAaHkfWaWRwygmeJef6WarY9LQ4IOKOo91SM8gfKY2nDpqz0O/UxYtUI5OmH0YVfCyGR
ijq/zetCv8edrtoTjPds6ONhcGmfbohe6kfvCgqSt4aKYEVcmJCtiPCojVmxTu3p0voYMiI3RB0H
DNGHNJDm2qbRERp9i4Xp3apziQZqpq3pZNfE119MikWwQ3pmfNDJ+ypX3ggugJEyEBJUggFYKMd7
XDSettpbjf+H+AxLUcz+5j/r63QF0JowphQYn/yDX4SHUGQNHfCVWdn7cqZXqQ1lJbaQYcGMxK2L
Nyq9kDYmV7Ic8AkFNfkM1AZRrHxYvduOqhuAIjFWheoMbocyAma0yJg2p0MkaGcpeRQs3D3I1GHK
bNNcDiH9do3YapzfHZOLYEipCXV3n1R2TXZbcq1Sxwi6BvK4uOJ+oa2JVAM6yIOF5ZqSX6nwtRMG
an9IajEUoeuXgwKHlBRe8uzF7aD9RLpyIxHNWCjk+7YwLgN0ojajZVVvKZHePTkLy7SP/Bah2fCn
WGzxm9cmdkrworiqQYr9h1FuZ412AdSf72s18S5C+i9eyIgvNjCDJuyHSsxnB7bILI0L4TYHf5qO
qgtjLHrGLZhMPLLXqCMYKff3be4fpAXk8+80LecXUhi5J7prq1wFnIt/SdQsW2SIlpNx2Xi8yxiz
+bXXddOKZZhmUgnFVqWRrWuHiInIh1cFZayZMkxNYLUknMWiZDoy5F5Q0RHDNbiaqpfzctifbkXA
bFtcc6BCronAEhRlmDZ9qbqE4vbpRkGMdNW3Kziwb6yH5lM6Y2goI5rCG0+DNuGdQbCzcbEgESON
vMhw5yYL4hgt8i5T79IzY7HuYJqzF+f3qC/2uGTk68Iez3MRfycZ4vGz72ACScMGznN12umctx0W
9fKjUCBj4jQHu6S+ja/VwuixNeeXXMb7fz/WhvkLOZaDTR4kLtWuqzu/EFZr7H41D+hjnziZrbye
tnBU6X4V36RVK5nVKVZUUR/AaEbcjuYCW11HPBgjjgtSr9gOQJQ9F79gjQyOO5y5pz0RNjuyuCw2
YfCcpcjd4hhH4CetP56tkAFwbVSnpfOLYNSXd4zGRha3vgqcZg5uYDOeppQ1GJcV8TXqNIhwBnh1
wqlTA8UyASRDo0EDTY+iw1HBDoSqSwCImqnArhj0DZgBMRSYG1soNshPU8xgKjNw/Cqq/BP5Aaw8
NO8FOmBsLIZ1PbPytKH7Ba0oVaH6fpzzcJu3Dtr3HOugAMxBw8Zxm5b9V1IG1ZShKASVAsq3KSFY
srwOArixwILMw0jJ0vRiW0Yj4hLTVaMRFMhTqb9S6IFXgfhYQHOZaE8aIBccBj617ffnG9Zea9WD
hbgzrrXvKH9ysMvI2FSEyhgj5V6Im1ufZjRYOryyLuogsiAeLrtph0UE4WppUweMS3AywhOkvgoz
nY8TtKl1ltsXm28yIcAHe3qzJtxunDIIreG/2DuT5baxbdv+y+sjYwMb1W68DkmwpiSrtjoIWbZR
1zW+/g3Q56R9nPlOxu3fiExZFGsS2MVac455IYHyUC4iATtinqiVvQeY+wYBjkGXl1odgiL8BqHn
vkuW6Eo7xRjVCcQA3fgsfQuxBtSiZGihihfN0z8crn8zo+iWYesCJ4ClrN8jPYIOjYmpNcleLm95
mQ1AO4AGLtVXrT3lsAztMKS6RPN55RdL825pmBWLks5cNAxVm/6Dfvevim8lFZOExXm0RHr8Dh8n
MXGwS1BF+9QKPpdZfMfy+bCUvlM8sHCID/6iOCuG/nmRXmVu+u6L6kW61j98Nn8zuEuF3trAIkEC
mPO79LyLut638yLatyGxG2PHWQVvNW7KNcqWxfxkfNRs1frZ+rBr+i+kHl2wRLIVW/Rj6Clwbs35
JvPdR9FFj4YZTrC00NhF5fgPSlwl/zIJmoIxB4U8ucnS/F2HywLbpA0+hPsxAQug0UVHWbHBixSv
XR88DdEscLZS2yE6qJanXJxCwx+OjoB5anBHCtTnKYkGryPR1UM/4ayNpRoFRpyh14w21FmBjDUI
84pOPa8aWpKeGDI2j3mhEa+jmsOQjE/ZFBcbMaOKNTKi4PzEhBBvqWfFXsgQ90b9oCVp7V1r4oEW
MfvU895I5IZKn/L6gcJa+lJabbJPq7zzyi4Kt5wW6xZl5RN4MIgX6sYOJxJQyG/EzycPEJw2gVna
x7jmtJEV9GwDL/s2UtpLXTbphqRCiqtKwLNErKvJ/VJzvEpFc2pqrtIeQxq4gjkCz+1dbzMgY5x8
UOECLJLZtMmkdlDCusu7gDQrCJe23IOSqfdF41LQLkAHVnYdru25OleqLO9Jx2NzmjBaZVM77uso
+tYOUbG5nrz/a436h5gJQ7cEuvb/f8zEJWqa5T9K3f9hjPpxv38nTbh/kCKv42QxObUdZSNt/1fW
hNL/+BExYTC5/ztkwvpjyZfAzGPx7IpArD8tUVL8QSKSoytFI5cuseX+T0ImDOMvIeTKsnDK8cps
cibw8/wm4o+cqLKSskkOBLlFezW0YNdpymcteCOs31gxDc6qft7R33b3cZQfgnFCKdOGYl8bBkuM
EuuBM90lVMNPiJtvld8WB1sr31M4eEAdka/BCFsVhP4dkyxBXBoMtH2M/NxMJVnvaEecgIiVhkIg
8/96CqbdhNnPC7X+RsavYiqo9VLAncdlG1A76W4IAWq18ntNojMqfaROQ5aerLsumGZPlM0bSneU
rF3lbKe4kxs2H2H3EYTo/lrXfLDzkRQppO4b1igJGkbSiIWPLBtn/9iVCHsEBtgCRvne1gt1Gyds
FWctz7cx3Wql+elNolnJ3YjQjrjGvtlFI8qjORVQDLPgQ6t1dUTEJx/bVjKkV/7nUMbRjSr68Mbx
g4jynYjoFvvTOXbmwav7XtAAzw4mtJLIy5vS8OpY07xGIbtSTiD2ybg0LyKHF1c1oWfJcO8uAUzR
lLYXI8kuk2qbtZX0F0DLjBYAoTI/Gu7ScH6gZoApJE6SB1d8Qf556MO8/1bDRWWZ9HmgnLPOQAjQ
MvXhZ8RAQECgVDjQCWlunBVbmwwKL2IVigfYfadHvcynHQAmHojtXEXDaPEv+JvY6gkdpMc5O3yh
pQynXTEmxWGuUOzOWnpWesWyjgeWLrSBqKjfEd+tr7ee2vDGKmZ1GqP7zAdr4ZvVUStRtAoeMM4A
srDlSMDfEWM3qRjoJT2F/VQnZDoY9c5lhUajTT9OILvAHQUs1droow+t+ATzPz6h+/3XDzJMk18u
Xq+93u56k7+7eL3CN2OxGy1wMssjaSxy1llPeazG9Uon5j+f4/p45fWa66+AStQWbt/9by/DjN0W
2UH3UqG2p0T6Hy/0+piUdCb62pXc/PeXd73v9R5mAgoCBF2I/4NX+vOK68UgDsjOuv76y+v7cUsN
2Y29AHCDhH30zxv+8uv1htenQSvhaT6UtNHIyPN0C4G+iB8NyL5NOiMzsIdJnAdQUiuzzxRRVglN
C2WB1YEwlmcQPnF9//yhTWZydoyUv6HdWgepWSN55G/jQOi99HdONeDD5j7Xv3buPCHGM2aPKvLR
GpqXWqSFV8F3qTcSC8Ee6kioVZdoLJBNKg4lXWTaGXSBdr7+JkOCGWbIuKuW+ucpdcbjoIb5UMfG
4LXVQlovCKvQ93YGNIA9r0RWyg9lRcaZlIPAkOWGHKQXAgbl7nq90aJRcZoeDZU2nXLN4qNG9LDt
y8E8B4GNYHX5rU2pazQ4WhQJPXi7UV5wYM1GbGEW0sAJCz7Dn39zws6TnaiP43ILfO8ftQqpoiRy
Hw2DfSIaxT6FFAeAfiQYr5fPfaa2h1KudJF9of9R8daPUQeUjTWv59QV5+utrj+Eneo/Lko3jHfl
kLyyUi0YPNP3AaHgDnkSThZF+MPsEM/iKuvUGPw/iWqfhWy19YB4QDP/SHwiRmRFagic8PKSOckz
HGJ7V1dDRsVG0SqCtO+JDqGDnIvxTN72eJ7i0N2pjDjCfBrPxfJjjA3iFfVaIYTkFkZ9NxCreMoY
6dkGhTfhXTSY9kbzWx2NZmEd2AtTKc3Dc7z86MdYHhuAemKk/5FKbeM2SLxzhwfsI9QTNmLSi8zf
sLcCLvF3YgAnWTcWItFcm88aDdWzIJLo3MRZciDwD/Q+f7r+fR6CCuGhG2+vF+PloL/+9qUyj1K5
xXlKD4PmhtROFzhvxVeQq4GAReCvt7lJ+bBsMzCqyLr0qEeFx3r67KMpPgfkne17A2FC+0CFHVpi
Zp6ncdYPiKFJKENbvbHogXuAKjj4tcDaldJ6vh5YtQTQZIdQxoBHppfKLLLL3GArI2qn3l4vsv1q
thMbVYRpU3ZpoR2SIsB2XKubtd34wSqKg09pkN3VXdp6BQw+is3ApEmXJaEhLtNDl0zNetTgQ3dF
oN865LAXUqYvkGAp+vjxrWEjYzMAgx9HSnNoB8gCOo5Ltoy5/BGYzrAO6gFmKspyr2ol9eV4uc3Q
tAW9a3778cefl693jIl/+Nctf7v59aLB17Ml6en2+tQ0gxwi4SE3X6/8eYdfHvrHr3mWPjW+EYKl
//OVXJ/v+vRzli3l78EnHBZZ9/qXF/HL7aEV6WuD4Mx1IMBwoPwivOr6w9U4aX9eTIy4Pv72t+u1
HUyOnWmGaUqynKZTGvEFsPgAg3FXeSR8jh62IU44+0uVB1/AvlYbkVVf7Nl5A+LSX7o4bjdJH6W7
eH61TOGNvJtDOtqcQCZlaJPNJ6RGc4c7v9/XfuJssGFwD6NY095KvRGK1tIcng5Zqb8ACT/YUIHg
FW3MWSfsJETSaDnlfW8TOp5P960+wKIeet4zbQ1SO/SODVgCZAb7ho7IGF+MFgB0tAN0KqYLnKbV
5/iQpdbZAioP84Kit19sdJKx4mZgkeZWh1RjJ2n2NnYSHr6wLfpupG3Qkn0dcrZ7Whg728zxsjoT
F8egI1G1zSPSuCT34Z4hDWdeblGryWkDQnQEiu3eoBbeQtEjVyDT3rIyg4UZWWodjO6+ChP4RBYc
/6KZo41Lkta5y5hqGQhxnpAFRjJ9z9d+0GoXaEvfKMQafbNWS06SVfiHpEV+KwYrInZnPIRQsNZG
FKYbo7J9amAxwjVXHkKrn+gniNHTUarQkSHPzW3QCVdqBCbbDC902wgfSi3kxdL5pPE91FET733k
FqssCQTnCJrTgQbFBinte9ljZSPOqAvCZpXIr5FVhNtMPNg6SQxsUS+TRhHLyJpXO2iA9/lmj2kA
keGkFKybrD6UyJOgo5CXQp/isTSckexPXHLAG9+CuQ9Ooaib7cDhyVrMvpsot53zpH7Ln50utTcz
VdNBI3soE91rY/vJRo3OFwwkbPJHImdI9NuVdHqkamZ4eAtsa9BYVIwIAEWyqLfLN0NASlQXLB53
pVMCHu1UetDh4s1DAg4lKcGvgGZ225d59r+Fndo7RVMhMJdrZP72Qc2Sys0oL3UejCtx0uc+vbQc
ji0tFJpnik1DOhLlSCcqtcqjWYj6KWy2hE7S6C6+O2atUzjoKIkTQDnk7wUtyk0jin1toYCZsvas
Yhv0VhdechwfKCKY3VCA41ykngx2t5e1OsmoP5gG5eJKl2/jPE2fgJQiw0jqC1wTnA+2vwejRjes
5QDFMHBba/1D1h1Jk9FXuPBZPs+g/C3y5za2uYzJ6gmdTOdVMEUB2yAj9WW6i5AtkZkLn8xChRTG
mQY4KEf0GoxgC2FUxbbahRb/KnerG8GTXjnPZgy3VoCJ7msh9x0d4LAjbN1B+2jlziWY8mqjxLFe
stoLHbXUxGu0+n2TWwECWtx7WRB3e5Skez3xOgnkTKR0cKTYQ4WcnvGsPtkS37KNimJM4f1mtiF3
aXdTSZMKfsuwYkWIOXM3DDa2jSRumizHE5p6Ghv5HCcN1i+oLx6WkGRH+dGO+WznHCEPfUpkvCC0
M/aATRCYpzi5tfWE8mgYuiiIQOeWOJxHEwU7cDNOy+DV71JxwBr9OlRF5blDexNGjgtUrvzstuDL
hEv/HU7fRh9aIl9GBRWaMPptHtHUn2HBZROvG805LboqQ0pL9EuGHXhrBQm9FurARkhn0ShRhJIr
auIhmbxJxtpOEYC+FQKjDuYLA3R9c1mWOPQ617aVpvjBaFIWbWMfI9xqRRBgZhXTvOlKDcciSRsM
+4nWb/W20DbtENz7BH+fCnhhJVi0NfFm7rqfoOXYukOpOHDvNFbygPiT9fjuBks1UHMVfFC2crER
sZBSIUtelvK5UR7R+6qDK74bvuPvIweA9xQE0MaSivfexbc65EA24Xy0BhiiJsUe4oCi1Pg26GEi
J4lKInMBY31xJaZC1HwJPuXxjR3ruHJgMoJgZKxywwLY7Vz46KZUtDb9giNYwlinvmvEGRw5E/m1
1gh50TtizpTdH3CIidWQYHKenc95T3xABAiAnBtGvKYPimNbxa96XhOi7UOHYv00BxVazcAMPc1s
MwZ2vHIKKZhVuwinNPNr0B1Jz/QfGj70VXCX2bl/8qcA+3hgfg8pYayMNkJMhKB7CO0jI9UAyv+z
rOtDnYZs02nPG1pNH1/32CCHDM3V5zpnUkLR872McLVkfNB4vBfK3bIdDY3hEmoA6eY0eqydlp1F
lt3JfiCFSGQf/hLzDrsFxywEzsoCyTVQEixc13Ni61OgyDqmNmmmQ72b+m5TKPTEHe1RSGZmvKTJ
33AUnKWb3YrIvYdneQnEfTB0FxJmKGCuNCyEQU0hPWU4EebnwEifybjYzzaQZTXij0uDZ2vubaId
Bxwt+X3JzrOyfKAeVok+DkVcgDAk1nXUJo4Puy2338ysw1LfKzzVFGRV+AF8jBavOeBFraKT71Q4
ahsVgYdcVwl0vM6+a2iFdRqizjp2nZU5ESt2V7oFzsfKfshd8SnJOf20EJFBkjdf0zzYD1Fq7sD6
fZDPJu5N7Zub9Xuo7Op+rNBRzAu0EI6wrPR9afWvdczCwp3uBiNg5Z8F72TyxWstqXpMFAFL5Hm9
iHmM0tzysRMAYtQUWsvo21CZnzEQLwFHDONx6SfeHHNz3z8hYUPSHhh8iZqzV65G86hP8o3dM+yW
VvGOjnhcFzYahyIOPzuR9S7zCDsJidlHQ+aPYU7RJngqs/krEJnEQ8/f4b1zX2e7hP0XanvfmG8L
oNorUtfXAdsGck7GtzbPkNm6U7xvWsoI431UtWs9yD/sfN7U8c6tSh6VeBeRv7WVlkBj1xgT++IY
xfVN75IO0oQ9uN+EDkFlTvMNStAIanHxRl7XIRfJ/TTkb5pVxvuoLTdTP9W7dqoXnGnwBFZ0Wl+X
XEbionmomaChzvmrdNn7zmBZqW67hBXiANPdbT5YF6l6gcJVKwi17ClHww1bPNsq8Rk/RL1WBWkk
dTO/FDnJ873NFggGPDqxUt2S50NkjSVPvUPbUibYPQeFxhoFxW7syRJoav9OpeMteQqWbMmsyYCA
Dm1ibl2kaCSqhC9dt1g3a/Mh78TzRI+BZh1b+Li7YHeWp0AeLejKB6IZZjTpds3HXGOaMN2TMQ75
aVy0wJNZvdLoT3eZ5XzT2uJbYDBs+jYScURDOjL/IvYIOii2qX9TKHO4nbIFCE8Kil2Y7D5DF5qi
C1DRdffuEvfmuzEGNXtoz/WnuJlhmkUxaDy3mO+62bxpqwFlKSz4TVHO9qkqwycaYcVbaXvBnNJa
GGIa2AFiPejx64x+F4Gs1q6g1LHK4LysmSd91tf+3nDM4HaQcpOUPWi/2n6IOvO7kSGTH6MAYVs7
gaXDxLEmarw5s64rEv1LyKKp88dkwROi8qocd0Xs6LAF3DMCAw/or3H2A29rqDvw1qd4ROvqvCS+
YnVtgI3vZvL1EnnWCfMD945WF18/ARBDdADYdxEaYTMFPVxw3KQlwebcOHb2WbOmhxZ5OzNtJRaz
5mcL5NEBc13cbs3E+OiozGwsY44OrTSeh6lCiDOpjV5Ld22JW+LSdIT+ObNud1Jxx6SoBZc2KDGZ
9NPaoUu3Mq0C4U9ZnQ3X2mOcJvhvxmI92gHJKRPA4iTmOKzueiO8F8rMNm5sMF2N7eMSM6Pn/ZFG
OQTNcfYyY2FHoiYj168TuHzA35rkI/uawnZqdi+N33h6OyxfBTscBN43TkMlcCjjWzsTDlXgBku0
dWeZeBuz9qKHvBwWVRc+Jxw8/q0RmrSWWvdlGjHQj0XzXKrhPinN50p2rHhb1W9yLblP9Y5wlnKy
vNTTI6Qy4RtNtx4tUNpvkrjaFTas/pS4k3G4j2Ifi7AWXoQLGGfuyILEFJHFx8bdTQnxCbLJ0SwZ
w1bq7GPsmtQtHbJo1+U3abMIZhktynJiNyd9uYekCBF46I1XFVTx2h+y0CulcTPmYsR5iI4TFLvr
Kc34Wtqac2ITRPub4j9E4Z2aLQDy5aEeeTgAawSO0TrIfJACAe25ntr1ix22UOUlUYEd0w+l9a8y
fegqJP8yCNxd6yb3kYGNfKod18uYHDZl8C0ru+FcLT1jghK7uBwRBWWW55Yumy/MDt6g5znfYp5t
izzaj+QFawTZsypaSljt3qVO7rHrsdcJa2Izg4VZ2ar1urHY+w3FBZuhw8cCsO5DAzWHfxs45iWJ
XZC0dmYd/HF4NOL+rnYbUmsmLSYvT3t0VNBsYPGymW4OBfoGRevWHNvDEGegkRbkEAyZ3vQzplbj
vDRGV1oDkHJqap0dtGGxzKdESmaas2NbeTDb4Lsv+hQtvwOkLopWMu+QcjosN8wZvgzWedr5jME9
c6GniKJEyo87tivax7jBx9SEbHqy2NBPWV8f6DXQphAa+0I6kquWpMcpftSRVjGFt/ejEwVe0NOS
bDqbWpyeYUlC2uG4+QaILCRs5wiEON86OBe3Vo5+DreR0LHdOwbCgkBZk+dEEDCmoWQKLONqPVk+
vjq0rR2zJT5Ngd/X+uYIIzoh8P4cxXiDEjKDQjPeEj791qYF40fas8WAahI5zvsUlOnaTTvWwVAU
unq6UdSb8Z3F5nrJIRImIXx8YmxtSEua0F31o/1Yk82w0Tt69mVLZrPF0A/U7fM1hRlQ6nPg1x2f
MVxxgxCvtezYPIvcIEW7JByyCT9B4j2wfqN5JES1nqs3Sclab57rFEERerjiMkfaxFf0miyCyaDW
vtQUKfDaSereQOHZkaCi3rpZ5dxrqYXBLbSObU5TX+KQogxhflNz8Dw1ROtl4ZjQTjIIzJHDe1E2
2TYU8TOi6yBug0sdYi+O0gQqJ2tzL6+fc3TXzCcUchwt3baY9a0Ux1Yw5uSqZADBq5nwFDKwHmXg
d2S9syw1RP7SSGrA80i8VjJ/ZSs4W4bwcppG5ZR+CvnGqHHHzPN3cmAJ3WIcTEZSTTplfzKr+Hsy
mrd91j/W2uB4jk3LAxEN6UmpSRYa6XnyvfHxm2mVjVY5YkM6I31fm1P0SGptf9BNdd/NxjF3xl3k
Gpda+PGO/l/JSp69avRM0Sjb0pzE+Ec0h2m29+1yklKP3CBRIXwxBevdBtFpcFbJl7mvl0MNP64+
TLTppA+2Cv9YDJ5u3YUmXvd570qD5C3EP1vVLmwWWqo74cADiM1nOHAWRyjYVOCC3+dBNl6rmZz4
SKqrDz/odzIcHlwa+V0w4m4DaRtO2rF2q1dM952XF7hXsFxSv/LV9wwl6LasrLdZpvqeaRNVMs5B
uAb9LYdF62VLgx5zBoE0GZKoZpkd3Um7EzRmV6r6kqIVr93yUfYQJiIfGnVXYhhvkk9CmI8DMT8Y
1CExzanzUhkJTUgzJytB9xwBFiOav+hmoXtjVUPQwsc7W2wVg9o0Vr4goda04/ME48jRCUIZhuK2
5BDhvFbkTAxBSPU4fa0h+QAG0Uny1s1mpRtUbamxQLjOldpnXYmDjST3wJkOEAlYWgtSF8yvluY8
olm+TREfEsw+vpOEQu78BB4ZTLYTQ86hPLnRgibdk5IEayCuwuFUSfmWtblXjvRe9agjYU804mCP
X1ljxg+OTbfRAgc/u8Wh62uqgCXelWzwcLx7iWWxaYs6ls9UwchW66GIRc43QktXjm2ic3ZYkVdN
Q+UlvzMUjefQ1KZNWA+8NEbs0u3dG5y++t6KefupkF+ToMu3ep1+bRNa4GFFKI5j2TQZIeT8UB45
DJ6rUesAQDCgbbRWoy4Z5Jt6LjLCPIOLsKf6UNSsD/XB3ZVusOMEWgEi7o6omaKDhhvQjcwIKxQh
SnE1PU0tTjz69el2qt1DG1Xx0STAQmUmPajCrXZhxysucBCt+lwnB1S7NAQ4s7zObs24OZPWiunc
SYqdQ+n4KHuqL418KfzB8lA703+w6xsC3hkhaI93mglIf7jTIp3EMzI7cCImn1QXM2cONcm9A7SW
JtO2OAJQW0nV7gpd3bWp+GxbZF7oYbHte8zH0n5KYaWsCE5iexRDSc5Ft2F82mWI59hZXWZxMGbN
vR0qdTNOpU9ZEDNVSS2sp1Kwm9xMrmXaXDQ7DHCmxpU3WXa/LUKhw1G66fOv0YR+yBoORsO82UgC
yHpc8oTWfkSQuTdh8SDTu6EjuKP2NdazRG96pUZWoJab/rqyCGrRFviZdu8iyG+AXdd6g402yTYU
gaibizuXaimkF5VzQA0s6lN5iUz70XHqneW23a6eUsCf/eygSkrFvgupDYxn26fc2XcwoGWpf8rd
6UQQL7iA0ekPUTpeAIPn5BJQerSIvBCipBrds0QfIUFDzZsT453elLFyDgapUdusNonHTiKq0AN0
tkh8qUMV3DM2f3dC+PlUTkMMmUA4UjZKXq0fItTfd3iMzwXRYglmvjMyoWPja9lBn5Ma0kB/R+e/
oYuTw8yPcaMLnwh57Fn+oa8SzsVcXcTYv4Q4wzwsl3zAxLh4fTvaVNLDZ1YiZKtwUBtC4LFKo8Pc
UFIlXAEmxNZHhPzqTPZOgwpwFzUm0BK7hZQliO8cewiKfu10u8IN5+NATuea9kC3Yxan/NmM7w5H
Ag2JPSEiPcdHg97BRDxuG2dLEhMdTMVTt/SJWq3C1NhEOdkVA43Hn5evv9XL1T//dr2LCyIfPsVy
n+vl62+/3Saii72eFxvs9Yrc6COSt+YFse0aD788zI9n/duHdFNI4WJqjM2PG12fh9mQJvTPJ/9x
TyfOTyBoYlZpSMJC398TGh+w4F3e4s/X9+Nx8lY/C/C3+A+Xd3y9uq67E3umaPf7I18v/7jh9Z00
rvUeDn5PzgcPHVJ64hH+fJafT3X94K4Xw4y0JIdsTZz1fGQ/P1Fh6fkukjr8Ce3J78GHWIpaZRSX
b6lRa5tQ2AsmcKgp3oER7FONnUvPjDkaBjtJ6FqtoeubrGdTzJr50w20WbFxR0MdYhnvbGGSVN9S
CQPI+gQGHeoH4Rt68MGWPwArhC+aKXbwYntimEcQOCja90a70vwuhs7esJrP8yfVVftJomex4vu0
/9KnOd7mGaOE1SU3QiwtkwkZ8KQ5+CaCs04UWV/FH0sLo57wJMddeSnl/J40Od6cChe4Ye4AsdNg
cVaOtdVy7UZmI+P9rDM/xcGwafqWuCDmkyHz7wTxQvCHUAhIK+KoH/CUkP605oTNZwX6kCEyJxhm
JiG4itWxrhZmkyRbM7J3Hb14QkwJc4pmovdsHKclKuShzb7MsMzgnThbhLxeIMZ8gTA+QRqsV0FC
u8bhoCW5ZDwwse210t1RSCNfHZqHpJY3DdorOh1gLMZ4XhLDJDVbyDcC/21U70hhHbwwlFurmT4j
y2Hn0G59twkQeMVbc2x8LxqQFgqzhDBgfy0GOW76avo6OFnLBtFk4JYFPOCAOVAnG9rr59cwMB6L
lOVtyUi26Yn/2xQvnaAKOpJqaeseYUDRutYiaw8ZyvdIfFOEtdFAj6MZND3YpkogH8W15fuRvqkn
KgOmzNN1115prmw3OiKjDu1ggoHSutdqMABpmcnj4LOusAlNpdnzeQbqQCHNoR1Vf5k2QZd+mZjU
PA2Jx7YFZgTDg3wtYooi03qoKHFWYx1sDYeufDbnNwxjniIBlR6NBpQqwzaFk5+Maf8TOBhi4vq5
8MbGfgbksh5dQlBzLa227bTlWtpMCuOK6orbdlZYmcujlbTv2RjdzYtI1Qy7z2LsbM/SyUZAU+xs
r5onu8Sy9Yv68G/I3MYi2PvVokK7yLCkhBktWSqh6+P6XywqoW9OBM5SnJommi5ZD+LWSegsRDp5
ewJ1R2T6j1ZJ2JCW5Qb9mdDfugFVYXAwJP3IA7SBHT0UnXSIoDvpmaYIMyB4I3Sy24QDoXCaB4aC
4B9e+F+8NcsLtwWHA/JpCYb7txc+w+S0J2q0BxrByUGzLeQalPNWI0BqLEAtpcGY1KooDW+tOIyO
k8QM/d8/PP1vPjzqH7YEAk4PjVXef354EQGC9hhm0QGxxnRbpsaBCIbwwMqPKO3Z0fYFNMetz+5A
q1gydOJI+hRg6s///XX8xdjBZ4FU1FSmbghXt+3fvD5JMU1mnTjBoSt90ARubR460EmNYBAcmvi1
JzNtV6T2I4Sb6kLq9riPKLb0pXko/Ua79Kol7VaHvpG7wyVAMMN8BaUm1EnBMwOGaRShQD0w2Pqm
dXTbobmUWgOa0aEfXmv0pPPUhxMZ6e+22/f7sSDVUxUYm5cf0fKjTefX//62/+bYdQzCt8HY664g
E2D5en45djvRumHbh8HB1o1sPWDw9WK1UCwDZ1tamL7NuT731cDesp/3llEesjGnvw+wKKzGc54F
/T4Tg7nHf9gffDOMVn0QqlVd+v0uBVO974zhofMLub2+8v+VR/+jPJoj9Jcv+a/JEfA4vzVFizHj
G+YhMvC+/t//Y1Cy5V7/FkerP0xXSseiIrrA7kl5+FMc7VwDIITtkopOboONFeFfGmlT/SEZ4iyM
eAbATdwIf2qkTfmHqZS0lC6Fayke+X+ikeZp/nNEFQrGpDAcLHO8PmFcB65fjkoZJsihTWwMudAK
toecJD2+hsLscX9PDT63k1228ps/hvSSStboKPVr0J3OYxUbWfDd0eVgfRWhXWhPpm9X7vNQ1m3z
PZiIaXifHTZvX/t4SYCOZ4RDs5yRTIxlH0GJgoe+aGYp+BBgDsuleagtZwKkYzXNc2RAzvJwiYTd
fqzaKtmHATairXLT3v+wwo7oYOxegXEqwz69TTQXvaI/aCE90kIDXmKKbgzPnVIV8aqED+ng9ENU
2UFX+XKHPYjQKwNrCpyp2EC3LLo0f8M2qmkrcNmJvakBtBRrhd+HzB/6sRGNIa3VvxnTmDTrptEm
VCVhQEmRE7S1WUBRRIOB1jXkhxI42oe3XW4aBPgObaqahmeLJ0EUYWCxg8ni1GIEQpfdhodQh32H
LSSlyI5jMAGyE2Y0S/3QvDcHm6WknFHbFYWjI1WbjFIjcshPvhjN0OHJNmlI0DbokVnjH/aNei/Y
fWS7bA7ZqmOxU/7nPEPpvxU+EzjEMslOdYp0wneGUcabXmUW2CDbmRQNndAZniSKJfkw0mANP6Cy
mh+BGtIPeMxzQ85q1SSbuK6Jxmkt3KRUnGT7BoadRZBUg3+TKXJWSTGXj7luscTWrTzwKvTgVLHg
bLuwfkcqk6ZhfsohuE0UGRE0YKUr4G81le88dWhmhm3el+3IXt5gyg61OI43hjEJ/VjXvFUWTzJJ
uo3eGGbpmTP6wTt09KiVIptowVVdNaW9AeDVgc1qYgKjwo7EjWkVaX1OH67S3O+WQ4kMaCuiHKxJ
1G1zPHgqo+kf1Q717j4KIu2UBTaaK6xrIlibZUnWCTlsPX61TjUsqnu6Vu4udofKAsCbapbni4Zg
ygDIm4GvoFn8Nobd0OUue/0hNksj3g3szqtL2iL9uBCOOTrPuaUpYz9VaG2PPiOKNFmm2B0xqBEq
nTmkZscq98YewIsYE/1Cm13ekRKN9ko7ZHroHSnv9boJUC5H1rpJzOFOOFNw5gygONRa1q1OxZjw
yDaNvqYAkh6RRg6kNxrhzjKG6EvV2wElRtSvGXwdbDmm7ykc3zujpNiHbKD0ZtcusAOIvAbW2soT
KiNEyEEllpA0easls7ZRkTY+prVNMGRE9l3mVM55DAXyfpotm0CHUOBXZnaorWB4+H/UnUmTo8ya
pf9L77nG6IBZdS0kEBIKxRwZmbnBcmSeZ//1/UDee6Pu111tVota1AZDhEKhkAB3f99zniPaOPK6
wVoRomjZOR4N/YKkx/qkrm2UHBI3te57afwyyxmuH/r/e1OZzCecc9ETslm4aZpWPTXVFPN59AmK
h6l/AgE/snLSmsuopsZLAt01JdPVTm4OazEfwrsIsLRrn8uK7h2aXhIHVy6VAprKyXDT+pzTO+7p
XFfRuU/j/IxocPU7RcR3MM4hQLa1xvKMOySZe1n1tVrMzG9HN34klNAOxi6LfBtH4wncCWKJdenO
zD37szk21ZNLa9gjP6O7GZyKwaTABzJlbj3SSFG+6em68FJ1A42/GR4dgjhIS1fWE3aS6UFmSB9J
biTuMcE8Z1mpSbV1QM5oJWZ5T5AXpJwsU3+Xala9dGPZ32sgblyWK4xOYF5K/UJDUHlXG9nfBtJu
YAWtq5hQzefNY2IU9pM70SNZ1yX2dKO0vZieuF9OQMGzWjdJK56oKhvqNOC74DIfNfJTJIigk4gM
DV18BARyWJv1HMU6kHHczUFeol9xeoulSkmwGwGhtn2coSD8GDU94wwhg7NTx+QFZJogJc7q7+s2
qcnmrvqznjb0p8p8uegNBRkzz5QTmC4jbFPmhjCTLM8BF3JDF1QwWq1V4AyUsqPStb0qguDbzSYM
IdmmdypOU2pTDR5/3UDj59DZAhBM/rtNSdHpWLDDj0nAfxbrLRkdUKXo+E6tXJZgyGgduzVWPaI6
oFMrhXmk6kNBoEiXwExN+1aUoIudfsyCxcksrBlLextymlk6hL6niOXbPZ+BzS25yrIgh9OIHQe3
TNZohEesUvfdiLS5tWvxFOmyOalllnpVZyYnJdaqS0ttzdNENNzba0Prt1jHMMkJG00KC1A1901/
iW1UefWknaWYotuoxdNpNcALMiCAyuWKPpkxmvC2IXA3MtWcAlin/0TH1d1bWU9PybboQTp1GTiA
ho5NnpmeUgI+dZx5uSh5avoZPVh6lEbrGzbVarGu0yVRZlAKJdVmnPPaHaQb9VKOmftu26V4yztH
f1BIFPAYMO1gdilMlcNAY4L+qcflzU10IE+6GBgtGitZkXQbzu/EVOOrlqr5SZFK9+w4K0U/ayQL
lNInfGatpYktEQtIB07DKsShhI8dkiDcedk0zg8Ozm9fGcvpnippF8go2zKlEa9KKnpBZoJHqeBP
+KVKho6FABc9JbD+M0HvNKOrOAunvmH5QKHbKzVj9JI0LbzFjQzPqCWnA0V80G7FLK9xLRBcoPDx
W3vLjBdwLS1NyMuYzZEvJK13eygyzyaR0l80roySXgdIGgjPS+VyDqdddxqyjChuBFDHJsMgmeAk
ZwCZ6ys54eh1Y9U6Lg22NWIWY69Y0D3kmSQDe7aGzM8m+noNRpE7YunHZ9JK0UFSADhLrRaXYU2H
k2LR4YpaGdFG4TZDBVrZ6pcW4gWyIdJKjCBTNmiOueb9N6r+rZepkxlU9WKQprmMRAAq6Due8MI3
l8JxEkizTt+9N2ON82mWzb2JHb045aap27RS5lk/9TkhKVSEzEHziKctyPnQBGqGRVtmeccaUSIW
bLH0vi6mbJIT88tuQATTzDcG9YJaj5YwiROs/mkOtfqY0ifCboWVoEMzGDUExI4KtpDRdszv6HtN
Hb/wf8sq6H9SMh41CdYc/7n98/FXVfVrMX2r0n9d4vz5xb8vcWzzb2SyCpP8oj9rEqzxf/d/Ourf
rM1HzY91AWpls6j/Y4mj/41DgJxwWxO9wILmn0scw/2bvXnpWSdrONgp9vxXljgUFf6vqDpiOFiD
sbzBocqJtXn3/8MapyiNXpaNup6XonmBMSkZGrIXWNFcCdxteuFCD9oCrFV50lUBv1s3+1NJx5QK
qnV2W7t4bvRD2dP+lJTqAlcOWK8RNPmliGk/LiqV22LC3WP3T7Or936poEVbEsBMTmIek7tyEg7L
ppJpP7rQEh2IHxvL8zIvLGi09yqKMwjdEvE8nWVeK09OjqHc60UyhIA+CsLe6+9ZN6WXDhc3QGTz
IGc3OadJLHwTUyCcYTPz+hZiPoVqdDEbnr7P43eXzi2AamsM0Z+nuD1Edh374S1L0NV0TbC6U5AA
gzzH8MlIXOgCDa/l2se/5545kqFt4b3tkdAM6LzMeTaalnJQiiKk5oBEScCWKCfKLy268BPtIIno
INpwr1AxigwqSwRr1ZNEHBxVZcnBXHXfjTX9nUQO+GtDeRP2RMwcdxnq+ikErMK5lFNieqnQb3ZU
oHLLnOyCduuWG7d5wfuSm/GlSkBbGoi80LXJBdGm7VyWnGRxpE3tReoqzlM3T+9RMkRoxl1ieyfm
qeZw1cT3PunzO2Myb4Zi2DdhF1sO7ZYp32CQxcVPqKcg7GNCfXwyet03RTQd4esPR6jt6sEdJsrl
mKQOJnP2APvruwmHgfiRFT1pTJ0/bZIe0mM54//sX4VsrlM3y7PbOOcEw5GDdoIYm003+43JDrHC
UjyMLkVIC2A6H+pKa1klW2Toh5tkRXEp6phw6to+22mi37t4k5fa/GJr5fAQxc0diS1IkSA3b2IA
cleMwpulExi1sr6yWGfFt5Dhnc9ErtBDR47cXYoNeBmN0dviziW6P3qMtBNRH8CdAc5Buq2CrQSa
N3V8CnFksAqTCpSjL+exqGtmTLMVtMnPrtjk6dyDy5K4Ac0ukdEov6BJIhVbpM6tmR/FsfE8OKdk
VuxLJiev00mVryCDoBEiq0TdPHr8Snt0B84TLBwz4rctZMOMH8cplj7LxRGn2rSN6/bXIUnyM+mv
9GobEJF9CxFQDupnGHrNcQKFgaytval2+3OuIn5l6V9cAT8et8jXUpnv6Oe+yETjjKvSm+nEJo0P
G0NkLnyV5iAzC+Oz2xWEFqm9BxYJGTtiUzqy/KugZIJ6Fbf6WyrFepgWGhmr/rKigz7HpJVgxURA
1J5HkBxQPoBVF2n0Gs/IflNWl/kC49aw1ouW6Xg+85dVJKRDD2hIAcn8LrfpRM/KMpFI1dwmQp5g
nxwt7u5o3tLw6VAyVFAjjmvVX3mzxhOf8vc0m0NkYdqx4obkF7r9vbUpopZu+wCb47XTOrKYTcPD
dJ95gpLPdcjfXJBhc6QGZiNtYKuyfMq/kgfwM59RkMtlHFCokE0Cy/QwN0Pr9/W4bJQv0IhSZp+j
VrOOsUVyyzFBC3saKzrmkw7lSJjXyEG9Xw6LdljyfPbW1vxuEHUUam1ywqHeBrM9cfpFyPIt3X2t
BBA+Ddnxqco1+6SaEDQWKuM5yqS01Qi82ETpsphOam09Ea8z3SOxKM/oWllSmMwoZXru24Q+a7Ac
dLd6K/TNzVS2QeNe8xHJAWILReX+YLmB6eg6Bn9UPlFWEofcfoYe2HtgMBEeVv2hVREbFAhVhpWp
xjiBu54NYEOU17rzuORbTFpErRqBtKgyxBs9wSmVfVwGqyc1jBvdPLwOlkANMTvxGecObvQyoU2n
obA1yoeVuoc96VjQ5/XYxI19qEnuAjcPXokO5/NnRLMQ0qJRst6+rBOAp9Jm5qfmGOvz9Lga0Jwd
NTSyQsV9eaBWEMKFzu7lCpgKCXF9y0UqvMH60W63axdOgLuW2JhK+4fiEh5flVGgkGN9wDmj+/1g
IlPOESOLOVRE5BFg8NMstWd1C1wZo4zkbVvD4IIpua3T73KgUzym1fvgDyl9lsyuPDUmCMXQOm+A
wn7BFDSq39Upbf3BSAJFIr1tUIrHtQMkORpRjVAStDLoBcjfCej73YoKsRQ3jHVT+hhdepTakBGC
gFpgtNSeSkBxI5LpmTUQp8KguzTkjRdDT28W+kPSDdrxrNAlOzARCSZVmKT5xR5Wl8yT43qiwKCu
Bl64FvF8U+bHmiRD6Ev3A5h2aPYnsyTkyXA5iRqBNFn70iYQVpZ+TU5xMsIq0jFzqPMa4iEZcO6K
w1w4L2pNRa60dXmiubYgrcO/4Tj61uRkKC6QQkaEKNgNqwk+41jUBMUx8RBR/NShx6P04ptJ87QU
8kIWBGrgaiSGIkq/Tqpl3WKFyC28h1Csx+rYFfg92qVElmhQYqvOAIckk2N6IdK1+ZoHZws6m384
NISPHW7LLPoWr/abS4IMyqHOj61yoe9XH/J2/UHJNPYGI075euaAtpE3xPmP2bUvpD8imbDeSeKh
0lpq3gjD2FGoWQ2Pmjm/x5NcPUzoD0p2x00BPKTtXgcB0pg3OFQsO+A1KSYeX0UYN7TXAg0Jg6y9
Sf24FyDWJlihH1Z/iIAyMdsIiia6YDWztqVvTFIAMrL+O4ayEqe/kosk1DvnTmtapiNmfBr1bIOQ
Gg/1NH3KiWfZQA63GAAG6AzjVkcJq7ulMo9qpsOFqt+7kZZ5x93taNd2kGr9m7uB4401/6kvrXNa
FOOBGtKbzABPZ1pOS8wavHmx9Ws8rAEnt+8ksXJg2cz3Tq5I1hYetb5n8p3eqrb9qUzilJcVHP5I
BLE7dofCecWYij2ltINIXX0Br4DAKs4+M+9O+Ioa5lYNphy8QNibRpEVhyibQtWp3mICm2HjgJn0
P7jF82ABri/K2s9zKJ6HWaGeE7XFJYrnhdCq6j9u9mNigU20/4ATgCmngDaXjUUbFv/cOJbThB1d
iosSn1Bu/t2lnNoWmuH9MRdncZkGZAegX1mwY/rFaFP4Y4NyKEqBI2fNS5mPsOU3oOuOid4Rzvtm
Z0Xve/sPrGYW3v6PKIOOlCPSSlLXiVolKj0qw3WoLr2p9cF+nLS+Ktz39s3+jH5sf1j45/2PQ/ve
/hp/XvPj5bQmYpRs1ry5ZO13mQkjrKeXOFXdi7B1DHlKfp/EFQVseCJmuD/BlquKlDO62PR0CLrY
3ptDOhu+vW13f4xeg3QpxqzjRqYOu83G1ZU2HfZ9dz/4sfnLsf0V/nJs436UKFnPfzn+8dAh9gW3
JHWYuuZGniQETTVm04bdtonzpA0bMSNg3B+btvWpaEBcz9s3+vG1ZrFeh8WH2bxYuk4y2+dJYpk/
lXmBimE/ptpxfe5NnAb/PCf2vb+8YJfThxQkt/pGhej1Y6PaUxPq22Y/lvZW6YG3WVFY8Bb2l8r3
c2x/wT+7cSTe9Zz4rd1RP25SqH0vlysfLZkA22Ay/sRwwTlTJBq2anIKMlHZKx0IqwxFXVxirc+s
g50Z2PX2ry2OW377z/7+2WeCu3lt4ThRKwIzDsP29TX6ghVv2yNA7e+bebjlTblp/sy8OKhLx3+0
78ak/4UFSkhrsyzhh3vfL6N9Y9u0OVBmc0UBOlgp67Co0SDukg3FpWPQhwnX1eUi2h7ue+r2EIUk
RfT9sTtlOSvRwY8qG8pdU39RXGe8YvaKDwtHKM10jxw+9krTvVpaWHXcSrDGfKV1EuSrXJ5JHgWM
kD87qRWQm/G5w0MQ2sqc+i1T6VM+tERbbz64dAjnymxeq5q4FExST5VBYpMVV1mQ1BC8anos2/2S
xRzpPn4tt5nHJqI1cX0eki2Dp3UK7F1S/EAdBeBhpKSag0LSaP6FVqbetwgu6AkYzrHvXJIYcRGj
+FEuFEpBu4k+v9LEwsxJ1fkeFhIjpJDMXQDoHRqQsSFZrAdASM2Dai0ekk39Oi7Tl0mvUtL6isGj
L9j7WaEbiLfWPBRz9Zsr/NVkoL90LusyRUmT86iq1BzHcfWK2UuqoX8cepUbmACDvEJnubkOyUiM
ChjYpvQe1XqPTwevGRbKujznOglKMmOp2WynXzlDk5+3c26dUKpSf2P34+BfnrP/1E25wX08r+7F
lw5t9LEz3Nv+M5oSu/Oap8nJGU/1oj9GNWeadNIm1LbN/vDPhmXJ0S1yxvnRbMKM5Yw8FrKF0a4G
oiGrhkHI9VrBFahM7uOiSqgU22v0M+fxvtflahPmnVwQKD9+/IyotdablJxspO357bbEV1dx3X9x
3H774yU+HlY9UeQ6ZUqvT3WGMjDdxXmNez/fyBhNsbEm9t2PTeFkfTCL+ZIVNDeJHDBQwXEpcLJz
jQDH3pag2p9jHz/Y9/aN6OhJIgOJG3RnNvcKfnffQPj5psOx5kbyj0NND2dc21KLmu3z2j+XjNyJ
IIvMa5OqfIemMO8KBR+gvX1T+1ciHKhUh/17JRPJpUe1fe/6Ni7R1H8HdbwQgAePed+sY22EeoL2
d+okdmbXjryx5F+j0aWHc9YQG8PEydpuMMzL63Dfcxu+4r8cA2RB52TW3cKrzYiWGf9GtQ2/Lgwf
/uW8u7a2SDM/kk816VIXRYpNPiQv83oDnciNauK/3PemsoQ+rgDvNfQ2NGmQBNakYymhEdZxaRxY
5KRIiLd3JfcbYr29t/0N0jmB8VCpCWmW/PVFrNapbox7A1VlmBVKf3Gmr+smBUezHDSNirxqGyV1
kXYnbM5PiPTqcLc5dxlpceAEeLxATyM7PHIpWS9xSgfKoolux3IFo9ItFyf/tWs/9w3iKLM875JP
AEddf42zdWubFCENk+rPph9ySN02H7e2nWz77+0/HXdKS7GPH9m+HXPSTpCIwvXZxpc/z9pe6OMv
7n9r/8F/eszpE8aUj1fY9/bf+zj28fDjZT7e3sexrOVijWJqZr2dfcKr9Y9X3p9s75rZP+/943eS
wkmo6uv+x6E/T1EQ/XGPJBp1bIwplOs4hYDOxQkiBvQYrveaSDF/ZOhlic+lrGxnH8WrpD6bVE/C
/WAtl7cZXcLJzDJxBgl0JCCgDkFNYC3rDJQU+ymzn7n7efKxWWznvotS/URbFATO/IQ0FiwMvj5S
Gxn+Z2mjKKxKtKkAL7PDsI3DTWYzmMB6AWOxvQm1m15mHe6rQwcuTo3yjBGvD+2qsT3HaUqWBVpK
vgG8tWEIjbJNL4nZkZmpbFG/e3RAumqPGn5DYAaSRYGG1Wl/DUZxifJWWkPQaQX3pYRowoGk9AHU
039Ly+CW/ujqvv49/NsmyfpBEGaXxsnw7//2L4/+JzUWNm7z/6+xsHEl67H7K1TyX3VTsNld09YF
zQZES3/vKLjW32wbaKRAv/jRS1D/Bh9aQ19pY30Cg0ebgdcfkv/9vwwBbdKkJcATVAc81X+pl6DT
3KVX8B8UqES1EcOAfhLCr2Eb8DT+tZfQaSIjMTpmOTqMR8eMMdVVQ5Dv0+pEH8IVgnFg5VFQbI/2
jUg0v1PV7Kxu65BJ+7nfafeNU6+9RL/MPVHdpgLqIO9zRlDUfTgFh0Kc4W99HVTKfW5MrLsGSSMx
yl+EQh4psHc3tcUPMeF0XjdjdQfsjV/P7rBybYmo3iRG7SHi8mCxErd3KjE4VTfD3cUd46/aNi0e
5csE9TZoJOmGI2OLyIV7YZWHf9QpZxBBHkxG7k1CszyMzwC49CV/yHOf1Ua4WdvfCSmpyNFFDFPc
1Tm/XEXfUd4ID6XEnXSxuRDEwzQPDYJsmVECTDnqzlp5jqaLgzEuMzcgYiajqCEwXUEeMFDgOCeX
iWntgUwacXTa+aQrTKS3wlfak/NRuAh2iJIPND16WOLkmwb07IDuoqJBqv4y9Fe3J2QOYBrlLWXN
AfYn3QF1MYnVDoyE2mxjv9hcrM30tqliSGizOt/R19NYXxuDRkAWZ79FZhNIqetkEcdeOhHKNxg2
4Mn40WnWy6Bl+HRFw/oLpp8JTUhDURY40u8dmTzE2HZTX7Xrjbuyi9AaT6xzdJsjhOCJHkc+XvVH
W7E1PEtI1ty8B58DeyTV8C1OOe/YlnweeZS/El09Epwxcx+lLV3Wz5k2ym+9flra+ReF7+hSRiqe
G0HZYu0KDy0Z7uq6eLFmF+EeawtKm6bXDpjS3DhRD6hdF1+SZU1ROYtox3dUUeBn08ovGAaeVqdK
zqTKQHazzVe37LowGpSLOTm3TUGBCMW+2shgrrFl/JrodVCMoMFLkIdBjqTymE68TSwXGNyDReW/
6wpMsHbXi5M7EpsGOhEElEnpMG6ofsu4Iqm9XlM/77QnKTVIH5mevDqKTc2o6o96a4CUKlQ07cOg
PJDC64k8jy94uL4so4W7mjXXsaAIXWmi8ufV0+d+8hBawnxUijqY2iUJqx4TVvG0JgV1plxdHyTG
d8Qc1hsWMN69boVkaZbH2lBjGkDDhcC0IzWl7lnEmcGX1h6TgevMgZt2gZKyPm8M69ExfxbUIb4m
/aVvretoElK2YkbXADqaGlVN23mNZfVFq0aNTl9qnpM0ggtbP8fNmp5qsz8TUK/CGx3XC91WXLNr
gBKcbgqO9AAVjuvMfHsJNcZBnSBLJcQuKqt+0pLxOqWoGNOiua9LLp4WwOuw9pTriLfpCCOPH41F
nHRLnIRJPlqJqY4q3eYQ11ksDNBaGlvHZ70p5BoVn6/IwVLgIGDWjicMmjsy1YtVJPlN19IHfUG7
bB7T1Jjvy/Vt6BUZWE1HCq1z1kslfjF4+o2mHW4V54s9ORdUiq2nKfZdXZqPS8mJjE5juja69Z1I
MC+VdROInu/4Lm2olafsH8gdcy9x+pbOGyw776jClv1TpOGaFiSCx4i9IfEQ+VpN1bEYFQRRJZav
0npEPy0fpr7/rEzJe2aSvNybNchwkirp4RC+wGvAPPkOaAXdoSBZo3B8ndmnH6N/QAyofotxCuKh
jsoUVSQOGCrk5e+EOczoNj+jfI3udQg8hxkvPd47JiId6/Jjs8rE01VYnNFKF6DtiFbqidQbqxb5
DSLXAWDlsbDn26CkZ0vihTEL7Spp/hl00IAeNI2fj/13s4Q/Urvur7Q1P49t1l1Y7AKs05sHgnjS
Y0JWu5foahMYM/VKk9Zvxa3NW1OWf3iFEW+txOSsOFUbeY4muz+rZT0R/p7cKOddsa4ZjEQ0rFPc
h201DycnZ13TgcYqUv2xA9FrROfMVuugAUdx6FfsJE283mNtGeQne8HtE/UqRVHp/JxXUD86QwSI
3btkbh9bO27PWV38bKeURFUnu0YTNt1aqaZTsr7bQ+743erApiHOuNtaFqYlv3Vpx/XSURTsNVhf
DT68Q6Pn1qFLi/mcq/PvdalrH0L7be7d9ZQOqldkS3ucKqlsVSuiBtP8STVf2rq2ftrzJ5EWn0lM
yF/mlMAj12LUNMHCHAt1/jW45fRUZdMzlAsiNF1cIJXhXnuJxcjU1K8pvTEnvwGLCcn19BYsSN1S
0giMiFIT8XFoiuZQRLHroYCmJUwXh0LS9KO03mPanS9qUqGf7LmrlPcr/dpAlauGJ1T9ZPRPo9EV
CAjoWqTu2KDZWjHYfNccCTIK3nDswDBa0S2qlPruWVByY0b/PGDGPNnE3ZsLkQoEimg+iTNflRUw
tFHogurFHJ1UbEpH/A2Gn4jlDRf459RsGmTJ+JBm+GqcH19rh5TRWh2+DLhsjlLEghmyPR/RJ516
NNa2sVRc/ILMJU3GOGR7+isplEy4TZ8Rk2VXSyg/aUgCAqI143fIkz3TwZwNUqe9T8FHwN+J0tvs
Fr41TxcEc8Zjrc3lJSYLHFQM9IRqsyFndu4JiNAi76fQMpFU2RMyi7yxMO0w2SjajR7R4/xnrH2w
2iR0kJcfthJmqOoF7hWo9Uvskmlld/QKrf7cdnF1zMH4nexaJchm+mykEAHWvvLpi6s0JMkOq3Pj
R7JOnuise4XSAJqPPKgajegLGIuA1+yLPSrP+EMeZ06jo0Wzteu5jNNe+eFmR8OclVdXzR4QisWQ
SId7FS7wIAfqBpTJEgrIXDTyc95w8Zo6jCnSFrHTVv1nRh3anHBuvcVhMLMtcLGdivZjoMU4GhoI
PNWJH+qYUG5EfpHdU3VGJXCg1RRWQzGfVKUiXU5sFJL+a7RFQXUs6sLO0n4RIH9tIyRfmdJmgWXH
pxY/OBVeR71YaOV8q6whzDkVYHKg7o+aympIsYq3RSubzbhF7KquRvdYyqU/0DQ42rbM75BcwsVh
rnBMPiua8Zl3uR57V3Kv1pT4U28hjrVprCI+DMaJSWRXE7Blk6mUl1YWcnltHuC5PEDBvqjwgY9Q
jABhlrBLZse4M6m/H5w8ZRRsYgLQ0pwZ6aznT3WjYzfDKqii0slL7VRKLWYeKiB9ATfpNevcT4aG
KUa7z9xUv6pLhPbBMn92JLGeBfw9aTFjGa1Xzk+dboqakelJIxWCLIWxEhnePGoXBm/ODGPwWh3z
sOM6FVOzM9iC5OoacpPtkMjYKfqvOEf8Wmriqwmiwlt28V4+X9otGriaLLJfzPXUwClmzEm8BYit
b6AkRlon/ZUwXPBO3DoLm6qk2j8Yjfl10TlXUrO7Srck3Cm3vlYOfNrV7qdX3MSqp6MFRtDDwxa7
PLG6XI0AnBlBXPcxG5mcUvy+DFwcHn0JugRF/aJ2ZgVLNJV3s7rdvwvXOdIumAJ0rmjY5/q5NSz8
rDlKvWlqP5XxVt1p0AG2w8rkuAcnrla3bGDCblkJiqDWa9snRZ0br6js5GTl0iBwiaRC0WZXSvCP
GmuMY6R0tAL4ysuMO3fZpBEnYf1paktxk1H6YJTyvVGQV9WaYl41Eid0r3X6+kx83wx/w1KAK+RB
HyGTcqHCgo3Ovy8ZesUiAdZHk6L0Cle/mtog7piIPBB7DbPILQWyhhXoSQGLYGxvIgVH1rd38SJa
P++NAD8a6w8bACFC/HfImcyq4eqvaL0vnVq/oG+MfC0xoJSB0RoQTN7NuUQhmXeBafPiSHZ0R39G
h/KlT92Lnthf1rrGUZqTGDzWloFiN6bhz2100QCwuplxmpoEXkia8E5vnSKx7yIAKBxZUmCXnGZ9
78v4KxykNeyGYxaxgmHh8LlzzCzodYZVfZgCbo0/iBcynwqtvHboW8kEqi/GsBBP3FQiNK3mHIcJ
vNmAyvUP3ESkdTGwI27LDhlA5Bclm35iQGmJE0gHsKjPEyy9T4klyiBNfvbKop7GtlvuUHVcAV5c
9TWUCGgQzH9xMZvhAnxQpZveQJSDyyOLmLkr9opuco6t/DzxrX1bMxhbS179jn01m2585+tRqBpA
mhZw0mBvoYZOe9AR55wKcLyedE9YoTmVrIut0sUpOj2+dCI9N84YozCOUPrGzg9dwGKYFR1nqeDO
2E79W9yAjrUaiqJcpEnVuZ6+ch5J99lOEBWRhnLIWsk4gCKsNrUVuUf/rKhEMbiLa34rCW+rs5r4
aaX6qWeEkU4al3bTEmtVkEoqS65k1sB+POdAHhbA5ukDwvDidYCrjRSB/7/RFDo5y1QcFT2C62tY
flepzJX5XI46V7cn8f2iC9bqILchfa39A925F1JYGCLTJg5UFYp6vkCjKhlW13p4QAr7xWhKCvX6
eDdBXjylOmU8AInHoq62iVVfIdiuuBw1iX+aBnLSr0/6ZMxH+K2fSrsj94rF/QKu9dRZK6122A3L
1IgTtuAlGElY84XQ3wcjzf0kmueLUhBl72o/escpuE4JDgTIk3RZetOm6UFnsc0sM1dwqOr9ZYqm
VzfXxLUzB+kl+YYNMXAHMC+4q/SZyVjZFrioI6aWdXxrmv4X/CzhQ4jyQYsCcuPDzgylIM4XRQ8G
gcpzq6a9tVlyXObuE4YbEmC5D5wWUxgnkgi1mwNtbQDXMBFzD5kWHGphmz4O10Pap++d2GQiCghJ
pD0vyUD7pJ/sEGs8yGXbZq5D1FZqK/0h5r3xtU2/+lR765fYvNgxIpP4qkZmymSOJYzqx4deIZJ8
4mbSuKMVjHr+bK7mVTfX9jRj4/GpQUD+j0DzaEtVX9WcouQ6otHKVRbntdbCaQTR0Qz6QVjVm16n
v6TOy5UGcfPwZY/FgnfbIcNetzIqDsNdjDufSihXG2w8DURhY967wGm5HZ2RAYpDxeSttXdGFv9C
FcM3aVr1XVAfSJqYyf3awHLtHhTnNcVT5ANLA7+ljY8VArSw3ZoT3Kdsosm2x3JrUex7+4ZSajRW
Y+iIHpCk8tR25Au6SgK2etu0VquF9bbZH3Lz1siwnMn7Kgs9bLZNUswmw1GX3AshsoBwJkQKhfsI
NDm67H9tD2TeNw3wmhDZ18ebUAeV3Ee0Wv5iR5Kfsdn3/l8P6TrRi6DnYG/vTcWxFvb2t1qttMv+
YD+86ADf8qn7pXYawBKwXAd7lUyctje77xlT+lAwzT8hXCECeT+mQMvgtI8vOAr1sIxHiE7bnpGh
IdF0Qv3MMXNCGDDThi2w8Rgkj/gXqM8MuumtijrA8ar8lhtPWG+bfc+lPvdnD516sz9jYAKg+zol
ck9szRVms3Rgt/K00dPwnNR69rBkw9CUW1vF2H5vWXoWoHxNYOjUTSLg1VuYrNxyZPfNgnGNlNp/
HpwYUThL8Jaz1n1UupywRBryTCPZc7fNx7GK2foZ8fBxF4sMQpvDfVMoE2RxJ31d8JvgPdKe463r
TfWvJspjJqh9nFJP32r2Hxtt6zAwyabB5g6z56goPOdapBeNwHF3UPLmvDI8/9Gf2MzROaEBTpkd
7SR6AkDbHPB3+0MlV+kab/1lc6sQZiXStJwr8aKJL7j351AFI4oANb1bjHoOp22zH3dqokWpg06o
qR1pHeuh2mbAWyfE3doQbeFCLlJyEpVl+UXLbvOW9psvVtGfmy3zV7GdDJzUTIsqbobwY1PoC+Hn
GMVozVZP+3H+fha6LhB1OasEAhl9CMehD5utZ0a1jlirVWuCmAh0gywiqKwJcN2eWOOPTbX90d4c
AKDtBx+N7RU0KDZhur1gu72LcS2QSO6POwUBHCTcDgFc/VpbnHfYISDSw8GNbW6TNkmChsoyqaqw
fDkxIvNk+OSCcQQngd8m0cyvE57aA4pg6iJb576lOotmguwx5RahZ3Q6G91VtME2/w9757HduJZm
6Vep1XPUgjeDnoCgN5IoHxMsKSTBe4+nr+9AmTcio7KzOuc14SUZujIkCJyz/72/nWA7Ncj1rYaC
suHe8F9tq7gLwhqTXW9suli5rzTnecryAWP9RoricEtr+G000SykK1V7DludFh7T/Iile5qfqvWY
hc7KNOynyQhOWqynm47VOgTewdlk00cWjenW5nOMsdxxSXVdUkmH6xm4suAKg2Zm07CLdZ/ad/uA
jTFeF1r6FNhYcfUWFRW+c9s5gvoUQLnCyFuUtkZUqP1iSdftO4NVqZQ8RTiOXTPmfAluMJ0MjxE0
FkghlzMZcOE898SNre4mLvi2tmRT54O1UhsxSmbEdDdxnZtuOpCda0137LSPFgcnQyf2EyaGoViV
XnWZ4wK/sMWnKl9p/uh7/VBpLuGINyl9ajJr9ozaxLyXsuFS7dLtzETaFIO1b5zYONgxIEWq3syz
ldf7JO6fnLw/93UxHaqC7ZnOXwaxqupuG3rWG0l7rGDeFh2L5WyQngstf5CI5hCJE7vMHIc2tTZU
1oADp8WzeCX527rUdW3SQ5bXz5GRdhiJTLQNSd1bivLaYcFwLVO11kU+YqYbnuJ2qB9QslxTHQAn
ABd1UhJKlZ/ejYFheZRdbQyMxoAblXFtKd1Lb9gs9yoEqNZ8Y2CTvpt99wozD2K0Fb63sxW55Sw5
UF54M6QAn7E05O+84M9qGq/t1AJ1pzIi1opt0KsfAPvuI7g0AhEeBP7tjEXEGzt0T0cxtq2DACIc
o6M5RtsaaFqS6VjCGW+wkikwRfnmTT7sfJmSCKPHAa0VFuFUfcBMEdSA08bgk4im4WosyJktCHWt
py8e9p6iJpATO3Z2Mq5dpUhPkx5XntY4j+wQRpdMVcHkFLml+YFW8GMYic8FInQFzpnNksalJIyK
WxBnBFLLRt5pNtOQKXzsa4glNCUjVKGvEj0Jj5lyW19nlT88gXTBEvx11ux2wwSf1uGuRwitIEcX
w1nTEhrQVaA89ZmPFkeXoV/iKeuAkhqvOlnpXd5di0y0vmrjk6xk+ibo2x++1KWeZMgpe3sOsyYO
US5iFj6FtAnD/DXgjWEfbnhFEOqbGOzkqmPH2JDHqPMKuOlEckupxBAq8x9mculAY+1io1j0phH8
PvPhcsUoIwVFs9btKV31mbXXtLSE+0W+1iIieNVvSyionkboXkhbIVqMdpAr+y0Q5TPCT8D23Lgp
RR2qEZPE6JD6Jki54Id+TLotHfyS8mSFEuAgImwepsqd4ssvsPZ/IGznDNehPQ80jeKjP3JuhXLY
blnErcO6NdfSyNYuBGPthUDNOq69WwNmneBqP4QMVtiafEgS//VDgur9CB8P9yRNCpq5sVPpp6Fn
8Pl6+aseiNLOo/JURMO8CVVR6KVnD+YAfZ1mJ2J+ftKtLd0xN5k/4vXq0Z+hlHLOEixnhG7XDLPy
BsN2mk+HMjQfMdyqtzLOdsz3HHk+LMZ9UTTBKpHMt7wpHvMx9RKrpR6lgjMZ2NWuMkj+5InRe9GU
70iPO66aUloPUn+tBcJPP3AG78J+Y7fTSdWMCycsFWIRmxtV6/jZSJNsLi9h+mT05MjNunpS55jK
bw0gthOAVVOi+Wno7QKvN1UAREr2tWpe8FMj0ap0o9FFnwquX+Q8JWVUi2I6datAvEMPybbTFJ37
JIADyfJTJ6BphdN7QAgaLw5WiLQ3H1h4PsuhJiFjjVvilKQbwhqSWwu1KgvOUYTjS3aeO3+Kqesj
4cSXPIV+iZpsHbDOshkpHWVrTdb9oCvkr0k5qBRvxsxj2PAZJVvl4q1I++eKyYEolgKO1b9FxUBg
pVau0JJz1BEJz6tfr7IiGE693N00WfqJGKj3JgUaeEZ6XZQA+ei4DaHwfSyeW/5huYmEwSQThhQy
20/omvBgZ1Ypy01VsTjtOOnaWYgsNsGJj0z9MkxAW536Sphm2ILyrKvhkPaAXc2CNcNyQ6VX931v
8ltfcG8i2OS+QucNEHqH7JHKaKWT+uPk68GWZPPKxmneRXKwjtAkGdNhKWL8CRWBkV+gF/PB0ptx
l/rJOUu58DhOeROOXMadmIzeKh/qEaOEvk9keWKFH40HMkPAzBBuvbRg/cpFsmGFIjwWVkoqvCkI
LPF8BblqC8eCTb19VyHfr2dSJUOUXAe/NQE3Z85BowfiYPYiPBHhwuxQCjNSAQSt470ljGBmU0Hl
bY1hnUtF7qqyXK4nOc2O2mynx1npsqMeDCgibK+CKaInbDBbB+I35QzAO/jsYQUDDMSyk3AMDqi/
bgZ8Z6jp4jGsQfwtmx5KwTGHzXYcE3rm0lj5XOxiE/mQVaqzgJugeq5Ryz4CGV9LK5nVwSgAmywP
2eqVrim1u3oi2LG8W5Yf/e3dsnpc9npcn6rRqjwbSO9qxhTlwQqaEOwjcLls/laR+FH6mKOdB+QN
eTkI0d7JWUTQTDezXewbYFdZFv660XKWio0aIeUud5d/mSDX+yr7BdqBsmPYQufr8+iSh+Xr4sCb
ZCK3qySqz1I+WJvfnmvN5txTZ8QHlZ2fObfBZlR7Bqoc3YsnabnHPLrdd/nTIFzVnDm1Q9YHfBKw
TAs/w+LjWW4WW888Cwtt6Leeo2VoM2IX8Yd9yIhHFextQesc0ZqjSlN3nKNTR3FNdzZ63kFqtvSO
BIfIqdHytJFu3RLzKbIey3qd3ihXtWqOMbHUX26sqHM2KkVT1LaohzayP4sJlZTL+h4TVITrlGU4
S7g84tgpxDLcChosRjIZi0h4OhjYYY0bhQW6K0EWKCYJ9G9/3WKyEzcODLqdgtFxzKm4cnldszUg
5S8QOtirYozZy43z1z2twgysWRyjBv1KmzHqLonm/90tQiVWmpjlzpvC2ZJXA7aXXWtirhd7xEzs
FkXSliZRdNzljQhEq9i3xa2pLRP+Ozp7yCKNIT5L8rKAdmzXObA+TTm2jIAQKLNR2s7CshrEM3qq
U+6+yYpBWfTbbtJ3CzoxK/2r7zj5Zvk5w1IXNiyOOvLc+sbXhrvWnhnnWBBJMpBamqG3/LK9vrNV
iLzLRkiiD6dPipfFBLjY/+TIYN0KDXwVC/f8YhishPN6eahThbIF0rpvxSav5ys8X5OpUJl1TpSa
2As6YQXoRier2jegDNqQwZPdIwpr3bupTtd4jpvNYnazRLqB3h46XZbHI4ycbVRHvBZ90R2tFOdY
iaywWHDGxfy43F0ckLUw5DM9AI/ILxdWLwCb6/3ym4JKE8kbtT1bDW9hT/cZYxRhpSMWwnCWRDE/
pCBwtA/N3fItf3NZLo/lBNum+NmMqiog3dyozcgv+utxD2hjlevzndQlP8IAaNFAl2DTTxxmqji6
OEJw/YYz7RujOLmI52rdrFyLKYS3/MW61WG1W16HWGpeZnouyENSKCU26eEpx4xzsNLOPLQN0YKB
0sXls7n8iv1UgdOfyH7iBWFtmdnvPhzTVMgjTTUFW1NIKeKRP0Uf/Zj168Un6DM+XOmh35AL6n+3
oi4Pl5tZ/MPQhR3oITT35TcfJ6mCHqGe4BFcAj3FXcK7Gy8pAWMiqa1tEir83H7o9phacXprfOQz
TOQo6C9cwSSyAFkKC7KmY2yTVuW91oHJdZLuouSKcJj6tCSC8BzRWtzWAdsbybesIBAjOXOpaZt6
dQ9sMcJI7mom8nWlhHwGpYNa8KqqZf+zRNd0IQRd7VJ9iVvzFZDUpSoVx2NHSTS8BIhtGcYpjed5
S30wl3O5PdBBc2ys8tWAbuNVhnyVDGDUgHFYBRKwdJvsR+Co8FN7NVunZbTK4SqglMhur9nJtor0
x246apV/LohaF6oxeJHaXQAt/CialJOtfu4GKgFgJv9Ejm+uPVpln0JRHsPpmvryrmU9RowXSOeU
761Kaj3AYIB3UvOMTH9rx77mWneKBQWi1BMM92Z0MwrGOwyanDoaOihUNsYsUlmotAMNa8VPPpEz
5Z4sytTIp0ZPhu/dxGq9shvsD0wL8uNUGeSltHxPFVf3Xsi3huXrP8n+EQSZxIinYI3ag7awB/kp
0KUbB+FiTQALIM/QfikO6/oq7O/GisqqppCczfJhRHTudgIHNea1jIXc/rYdO+SK59VyQknGQN1X
0x4bAo6CqVVulHSWNk6YO4cR3sz+f72eC9Puf4LkqbYo/P5/QyQun+/1W5P8I0Di+3/6G0ACT6em
6LpOnMowZUP/rUBckfX/JGIKG8+yFYu6W+yWfwdIaDg7NdWWzW9GhPYbI0/+94ARFn/AP5g8bd2A
BQwJ3GIPZ/Cr/aPJM2UXJE9+2J/yXm9HzjxsAs65cP77Ihmw3Pt18+8/F4iom7NEC/71twH8gxQU
4KWFdqNltNyKn18sOZHl/+x13IE9BRVTCU4LAcYXSkwqNBkLcYZyVlDaqDXh8FTYhbrP54GrsVB0
bKSdDImH71W6sVB9cuQfXGtIQXEpNqVvXSehECEZGBE2TRNjoxyiB2oUpg9O+eDb4UspdKYawYnW
pscWASoTSpQhNKlaqFO4k6aDj2CVIlzZCFipULIcoWm1Qt0q2W2ohAk2oS+Ryi3ktULKHgh1IOpp
nmibfxuEWqYL3axDQCuFkoZjQl4liGuZUNmoc1f22EDIMWgfCkJchiCX83MYuKjJRhdqnYxsRzC/
WCVCyfOFpicLda+NZhlXarjS6TZYUQNmeM3GEopgLLTBtsyf1DjYNabR7XWp/xp0wBTBkN8nTDnR
CtAYfaE2Gq0bCvWRxoGngDdqbdnQ7dAnC6FUjkKzBMuAyGVIeD+G/JILZdNB4qRljvK86cMX2mcv
VFBd6KEzwigX7ScnyJxVYVI70Nek5M0PrLEyhSdye4Y4MKLJprd1WIVbcMezUGBJEz33SLKzWRgb
XS+3jZXdzaX92gv1Vhc6bh7QqFZ3/eg6i8qL3Dsi+9rIv5rQgTVH+0lwe1oPQiOOEIsBlVIlL/Tj
1Hxie405TSjLutCYO6E2h8jOkAE8yWLPkisXv6YqO6VaKNYxTySlQ8iwAlVEfo0alUp23nrKPCn6
DdUNSwqUAFIAivyTOG9O0/qbZNFkmcoZbYMmqmCdVCe7TzOPdUILVr4mLpsmvHtFeVNmjunhMZM4
pCEpsIm+Yd1rYj1lfacJ4kqrsfkdcAsPdkEGtnjKC4thDHsHsv39gNEJM2umrZsqW+sVyWl1Nq7j
RDFsEEIxTENdABv4CIz1oazwOZoWUg1hn4C5v1+hbMsx3IjwkuEhdJVU2uES71b8qvQwVtZ7Wmfv
YUXrnU6FW69b17hNP2VZmlahwQ6KkizTmNgq6G+5xRbOaiJj3avTyRmMPfv1j7gfwSq2d3qvqZQf
Ft7IZu1OIZ+lBumPJEzWsjK+A0d4hTdW73BmMCJs8zccyvGKaL8radqjXfrGqht4ryS1YkrYHiXn
fVTKe3F+dbm+O7xpAM36/OwQEdy1HbKBr/YIsbq8zUe/PLZ+9GUm2ZXT43p2AnpO2DSD1aZk1cQz
NYRq4ULg7bQHNS8falprIZEY3xHZ7zSsBVk505+jbOq8GJ9hXJt3SSs5XuyHFR4rRBelg2sAOTD2
pejWSvrtwMQAV7N8nPHKoc/qhxGuBS6RkeRlbhv0JZ1jLXlos+5nzKdLl+YNJwCQq1eJ8mety6i8
UvRjJeEXjZ6NmeXK3AIhjSsGmVOTHtOMQoToEMwqDDBopi4G4OkEmmDL3/IxB4ITk42XEVoETEvI
HgTYg3a8rdIgYk3ZAGXJMGVayeMklaUbWKXmYTg8B5b9zgpvONWgruyEAIDfWCxR7WtBFGYTpCqq
ZGWtjW6mE0Kj+nC03bg3me4n5F4kAw+EPjPjj/ohv/Erg3yAV8q0Fplq/Ko7/SErtYyyEIZ9MmJq
3E4GGGGI/JmNIoQDnQzmZ5kZO9T2Ad4hoDNV13+U/rhqujOWrbiqNY/lXumVkw92APMs1TOdUlur
CO89CbSup0TByAh8RVfF7FbVhFxtdzVZgFl673QblwM8shXEJIRSjM0eKjQtybZzm/ue30vBIaVK
jVQ+3ElLH+kpmcx1iJMSYzFaEdWj6hxCgOggsE/Y0MVHa5zpwgK+Oq2T+EMlgOsb+qGegXdg7Eb+
LeDLDP0LJySepTjE6ZRTERYfZTHccDE41QGiQBxy0g319M6RcVMFBW23E/iW4StSVeboWf0Zora6
rQ9qRm2/Jh+WHqXqD3HblIRYYRMpwbxpzfYrHltKR23ba21LP0VG+ZLTu55YKIH4eIlbEY3g3EaN
teTbX3ObUW8XUkCY9MG+aftdnOGEkpDLFQfUT5caN7IlmReN/fdqGsPiHOrKO6ncaz1Np5bWy33Y
T/mp9zdsgRvXUdMnpdUZYSdav21zjBBxNN3afv5YycDf/djhswN0yJhNdTP5qNEmwqrIGbRkDxty
JbY/IHoYzCba0WJI9+lEOUCfSmLtgL1dnvWjwyZ5DcHltR0SeQtZ482vfGYmfO/A6r5KKAYu0t+p
wH19mpvobsqebDXAHpDeWvpcrSw5DdbJZH4ZKTZVCNxu2au951M/u2oN68q33FYUrK/CQWY4KLIo
ihrQ7VtJp74Lj3IJHadierHTWbtjptryxWTLq4qWsfY6lGKs1dQeHEpA+KmTUkLiw2rpUPiior90
kwNiRFE+q97BIAJGaTDLl6wyohWO0i8HynkzyNW2ZUlHUwaYD6elOLhpJsaE/QBgL1rJNbgTve5r
Vhe1vVKkjN4zJfXsitZPkxNbkEXHKGA6EiW1iEyuVTHJ1JL+lnUkbtkxjPC0hGweOR2vm2jYtfb4
hkwLyaJoIBNrw2dwkBRATk2eOCCipFc1jiPAjFZ3ZK2AETeFstrXDqENRfgRR71Y0ZP1rqRiiWe3
O5+ACHzF7FgAH51aFcYUOqrXBTL+OXCUXUZqX6dycmLgudMor5pauV01vFlEShqiC3rpyVPMiE9D
kuf1Aw1lV58diFmXEgTbsyKLLbEEXimblPBSidBMX1U0tGlSvG2trDi3MKXgrlpMK2UOIMRidqrZ
pzVpyQlBi3PRTh6ij5x3sprVifVVNuwtdrSbIXWYpY7+dBqsWtvYBLtdQ1L5GEnqeqomA5YPV9Yy
sOiHSVQcwKxTEH9WOHirDaZEqEpDnnpUXxHiH+U7qdFAalRhu6mxiG17yGY5aceTIZXqBoQtS1mz
O3MMsAZJ97SIJWuQsxyeef9hNckH6LF3hLN7PxypVtNHoch0P6pwttdTZxsHIkUtqh6gFtIejxIW
gZ2ZZxj6oBvDDS49QDIK8CYqrvsPfXTW1A6Ilqe5cfuUm3oKcR/ibjSj4phr3U+1DYwbBwEyQ/og
qy09ZJld3jEwjXxjb1fY0RDB8k3g2GdoO4UXK1zI56DsPc2mDGTWgu7U0MxlxvAeK2aGHjqWdEwn
tKB0ACKWy5RLW1iEJjDSqxor1CaYpf6BUddNUdeXhADTTtH0YkfdtePmXNdkH5NAiPUaU1JEqzyK
44zOsFpMNaaU9Su5VPjwFjDCk5CVjWbie4xz3BsKxISTTCcYOlj1KTtJdWyAgx6Xe0Dpb8jRKXtV
woZQgFsGYYA4PtDlvQqK4VmaMgGWmU660RmX0OKDjUtxN8VTtx+4bLqxneZb8HDSmkX6ZcwSjbmA
WLZbDpVsGks5lYIlpsb+GdvTCCCsNDbIlG6sT/6OC8WpBqh1TNGodg156Snu/d2Y+GDQZELjVqsB
5apm4A/WNe1phXboetn7cSU/Qa29jRUdQyduukQNwrUaWwTnKrefZO3YlWN8rnzyUJxIOqU4NeAR
bscqXGnKBHpcM19btE5X1inIScbioaIg7ZiV1b3hlFgEc4u8zLWR7fl2lmfQDHNWbWzQTGvHKaiq
wYqOscS3NoM94zgypXuZos2Vz84CMjbNeqmsPLfqmkpc3a37bLgMal4w2j4FPkOE2WZxupiCiDv/
bhf64zk7SX9GASuOxSNEiRiXxaDzMdH8cgkx7fYy5pq7UmBmFqsQNm4oD78eQx+P9iYdsyDtsar0
2USSKA++vq0xiytmuSmyYGJQgV4bVNpbBNED4KneoZ9WzFEch0JY7HwE3r8ft9VbQJ3N2mym6qAk
kpjYcK3dRfQ+1KHFUEf8w3ITaZUn9QGF7voY9qCpe2NnxMnKGjPMPNQfF4dM91Fql7uoTva6U5rn
UAjo0HHz324GIfkvz00StjjdqDddw7Cto5N+ZYow9PI9lhuZEzsbEGv766nvH1BXTMH7UIJgwOhk
+W4EKwU7Q/ywX086lKcVKrO1hWwiC12etRYFRsvd2glmqCanbFGyFggOZgg+GMvdBX5TJdG4mULp
ZgGYsPGQ8JI0o7kd0Q8WAo/T+fBXFmiM1isyQ3tGRtiD2G8s9qLCNwBZCj02FKyB5UYSL5h5Sioj
VPFKsWL0KXFC6uZdEm/Vcm/MtFlZRxJeiTH4dofBz2ZhJiY8pWz0M8Ms66XjDE5IBc0Z2w8hdHjm
xW6iIjUQlrbFExYiMB6SXIzklseqMIWxPpl3UBpXY1AwbqsMCA/iHg0i3c4g694pQ31oxM1yLyVz
tW7V8bUXX+rLHrHK8NtGtRx8kTBURbYYlfVjPq2UOE1Wy9EWsNZR1ssfvjCOGIqEbmxRTgbOgh8t
DrXOMcZyN6Axh7EC5klQd5YbQyjvC45naPwDlvscxgJPzSLt7rANdZP80aByW0zoRDmkOIIodMUs
J24AsEAaA21jkAjZOFN7V8HlYg0rjsz4F65neTyFMKGpbQCLJgbMztIO1oi7y+PlZnk4SwKxVudO
fuoytuGRmLYAOj6xifM3y4EjsWXACpy9hEBO4Er8YgmJe+OV2pzkALCbsqppmW4tRB+shBBHGINt
TQYHi9ORDGtzqCMnrXe2HnMqUa+GPigUUImpcCyGwctEOOGD4mEyJfAqMCrLDZ/pv92bqA5O3F+P
l3+WlyedPhnW9EXjevj7/0eKQ57Xy+O2U7P65Y/vNjdatm/kz7EUY5VK57j7vqtXxJK4VrA2EU/G
PWJ7Vkec5399Zd8wkBnFzXJv+cJ+5DqMejOtvqe9cbcuMdHvlkc0nP1tCuxo9UvVtaLkigOnxu2s
rOVAzhlhlYZXSjnA76JXXe2vufEyQf7jIdXNW4eM7XaAhAZ96K9vr2mN5CV6KXrQeG2Xl/XXAH55
DoCjcAz+/eaPLwmL2dj1gqVAzL08LLMhQkK+vJaC2txZCJ5ss/XspiBywbUP179M3pIORjEHs4yO
I3O5W03qObJi8rzjbTEZxLwE+8NfTk6OYKTYy11k3MqbK64JbXEnLe/mMl787e4yi8RzKPCm/dZZ
TpLfk8bCyfVdgj11GYtpZm/ThyhjC+NU8uvXXx5GywxN/MPyMCyr1xmy0FoV56NlOPc9p/v12B8w
htidxEyNv2yZ7C33cs6fY69GO2Ti2lMNzN3L88uN0YCSZMaUe0MwscOb0P7EWYUPUFjvlruE2IFW
W3a7Sherp/CNxuLe8nAManagmRg3t+kbVtp+3wsL6nLDoNvk3CQeDwoEYNoa/jgIxcPFyLAckwb6
20YZ9Nvfju/lLoU1ppswGlktD0uqXrapohx/+7rlyJZb5aIYkrb57eBfvubXz6iojcDyXYar5Tmg
w3yecrqV15Fu/+0XXP6XxizJ5o6mVboA7GYvXmAmiy1mMcMstpg/Hi7/wETeWv3vROb/ayKjAan4
1xOZ4T92b1nZhFH9+Q/VRd//59+53rKgathLaZH6i8Bhqf/JxwpR0FBNzbQU+7eRDIMcGa0DxrAY
6OBC+IvDoatAwg3LdjQ43IYNpOPfGdEYAD1+H9CQ1LP4TpC8baKQjID+oHDokjkGlW0BVA6abRKZ
6HPhmqJ06bE6pTsMT7O6qawD5rSi8rqH9o36mof2iUrSPPcmB+/fZqTLWnpuy2Pnb6kS5WTLTsYA
9yXvHFJ4kpezwHokUF7l1I5dQft76iZ/Y9yiaWsw2JnvhY/KR3UkALxn+Bt/w2NgugSfxe03UuQ/
8i67LSJYY//3/yh/kEa+/0aH6ZphcKYAsf6PQ6jaVyeKwux5J8/WU6co17CbGeiwIRn0n13dfUmS
SCIl0Ss1QtffDoh/8sOBt/+TV1jnnQJyKFuyof3x0wsMilUcaJRNPzrDUf4qrvWNTtjtR7shCM8Y
Hczsl3WvXwusZEc0kORe2thn5x6o9HxTUcdzp9CjecLU8JZd5n1yR1FPc4lqd7jryhV5yMv0Bq1z
YoVyb8VbyqWK3fizeApP2q1My/BnAGF1TTHPU/LJld+81V8h9NIDWbjIica5zVyoxS6CMnv1x+yx
b0S/H9mTzCKJ6mlEqcsViTGUqSB2m1N2Ijf7AaBY20EQBz1O/zwrcdur76sLplzl2Gztg+ZlP4pH
oqCUHj3w52zG5/xr3krXmfrqM4mcDv652+NM3Q0nfOFr2d7En9OO9l0PfgBAYKgkX+qRUUtLiieW
9uRbmnf8bJ3lSl72jgA80qexr3/0NoVC6/rRJi4D7oFMCPTihwIXPO0j2zS+m26p6A3OgQnJ9aG4
Sz7BVI/syc7Fg7GdrzaDludseCA9TGaHlyM4TS/UFG+glxOmNb6oqrfOpknO/5AEa/b4AbtUezMM
vCBEpjF9A1LH3vHSY6vRzjOLtVRZ5/KdLm8mNgN39Y/haL4Xt/5NW1zUe3bujPX6gnKMVUgU/Ao3
9gLR7hIcKKwLbs1jX6wmz0xXjOrLt/RQ2S6skfCOSuGveA1AoKN6BaXaHd4pq0hgAbC5x4G98l8I
AJX0wT+0FPQcsa4QoqSFMl6TYTvOW30DJLdZgQuLiCK8Kh/+GR4/gdIXbByOl92Qq/oRnlXYBry0
Tekx8ZuxSBuY3N14S/kQy03sbEf7WbSTktcpvPSzvsMfMV5oqNdv5FcMbsY12FsE5C3cZngsVgMQ
2IeeV4KoaEsO+sQ0jDaOt26PJfRGveIosR+Dd/PSNcdWcqNn/9G+Q8rn0IZC3nodBvK9ecluhj0s
x0w7WXeNvib/Vu7yd7qtSIPsql364nicT5wdwZD47Nw6T3PlFt0WZPC4Bi3Mp8NNP/sLtPnuqMYP
5Birm2Jv3jRiSgiJi5UEvo/D8EIrvHUHZxnNXnUH30vX7Zu5ixCHXGXthCuoNNKKvoE740DSKDw3
UAGwng57ZY3qb/6sVyxl1J25ydfWvo/dYOaFxJG3jc90+ZQ73XLrVX3JshUK9RnyoKJzDkSjnMjn
9agHK9CP1DAFsqt8pI/hOt1prwkg3C1Q5914y+bH3LK4NPbxY/tj8nbTLnwkGcLkl011cGO11Oe6
xoP/1nxJ+EnB9Zz7fj89s25fI1M5d53vYl2SKMjZU7kwbscAWdO1b7Tu0bnrz+1reIDpQTD3Kj/L
HnXauitflZt6+B9Ozlz+/vH6A5nI0G1Y+orCZc74o0pTTWfbGExGQU3QejlSq5pZzzYM1399Gv5v
J2HxYwxHtRx8CDbtYn9cAkTQR/ZhyRvK8CB+hDON+ykYP9HfEfgpIZLnikv8X+6Mf3LqJ2j4366u
tgIyy8aJodOX4shcxn/vy8AkrpsjfXU79O9nqhr8tTHmMGJYt7q5qUk/FKMh4pdu/PIpDsBGK/Yb
c258elCNekYbe72cHgrf73ezrfJRYwK06QykxUiTT0k3wmuS6hXmhGajaMysIplSIXqU7U2tKlAI
MEm7SdVc2pFTRjqnnlPoR9gN8U0+a9VJHybb02KLKNbGr5rmSS07bOoWnn1M2s4qBSy31uz52mbs
cznKGTtOoj/cnezikVlEdx8YjXp20pwEAapqllgSe9+g3Dttc2JMRpX70o4gl69OX+yRa9MgIyJj
/OyCAV4KKXMiOzigocUU2QakOHHERNlq8gw2Ip83ZoK8joi7BaaOEbKuV6UjRYTK4E8oeX8b5fwJ
vO0tpwPbzZ1mU9WKdCjkjCqq0HlWS/qoYWuVIEijL9pwwIAMNTGLQr5PTF8/R31FbHTGN12IfEhh
SAdmhjuCoHdmipVYnjKMpQw5BFWTX9L+Uh9CxeecmocwqlVCMUHaFp5BZM1VwbNv9Yoy4VHON5Ka
MAeIZevcNtaZAX7ukdDmwmfpN1MNlsiU9PfBGcmpkukQQ0yfSd6u77HLyxDw94xM1uMQ32oFqAyV
3yw35gdDfQv4fYnkZR81TEsS3CbXs1m9iXsSYhKzsLYwjY0amU9dZMxrndE9VWKhm5osEvqGNVpN
+dhsmvfGDF+lrPFoKBc6HXfSZNwq40c1Gte5lMj6B9Mz5vSncmR7ddPJtFo0Y3Mdw/w+9oMHNWo+
YpvE7cwBPOtdwuT5WdzXh7VCY51w75JgykiMjbPiGTIhYjTXXc8lAXLamjkbkR2dbm81wwseg4Wq
4+ASlsYjLuWzRHMH9lbeaVs9kDSXtjSFSbu6wNfWI8tqlNFhvxie8jJbyTaQprEM7I00fpKm8WQp
fRhL9YNE02GYaNkDQp2RL95KSTe57L/YYnYmvX50R09cGdoLlkF3wgiZ8uqk81mZmOaWINKHewQp
os0iT5N4JUkfnUlELneeeM9kX9qM6aeTBhsLAJYWGt6QW2vgiKuWFIl+a5ZUIQLP7fHp5qKbMcG0
nnUrQzDZRubY9R7EH/QMBGnlh9EDbqiBirHwyo3POHybx/u5NzxS8o92M5wcLdzblrzRMTdaCUko
rBINS7R+jEz632rzSCmOvo0y2hFCIybX5YPrsC1x0ag77URUCZwWVm7qvqhyHPYGnQVEurHnTrlS
wczKJyat3a5JfJ2JkjJ2x7yq8QAE/lYvggDXRFyvCoPocNAQCC458+HXsRvP7tVgN/X9QekaHdYa
PHtU7TUhdYqYi2hjNWSolxtzwkaeRjVrNtVpw23V2rd+C38ql4yGMQ3DNaBL5XoQMYJRH5KDZb7F
iXC4LE9F9nPeo4sUImGwPGOEDvhj8eW9+pNPRHwklsfUJUCjzSq9Xwc1sdCwTTl9jk7qH8JO/awC
0ssq5Y/r24hmHle+ma8NY0D88CCTd7bXnIs7AqHRlrA1S0b/VX2cd+prXK4brz6n5/GsvKVk5Y8N
aRjHc25nJin0tbxO93z2K8oaV+MXTUBrpp7ZSbvYr25xF9qu/Ap+TL8J35qTvhnPHeU+l+K/uDuT
5caxLcv+SlmOC8/Q42JQNSAIsKdE9dIEJrnL0fc9vr4W6JFPEcqX8aymaREGEyVRToLAbc7Ze+0P
nBi3CLQNRMkvfEbmizg09+GWBB+ksBbj/I1VbiwUM4ZDlECmc6IWJQM4s7pxrLN8i4hLYXmKnsPE
vLOCck2xSVg75SLWLPBlmhuvCggS60hrjKdh9rMculvGh7gVP8Wu+oz613BeJ/EauIre8cT+V6W5
xtNwRIeeTzC9sESx6nESKD1ne2M9FQ8s5KH4rcYna2Nt5Jtog6EWGB1kC/ui/UrfMECAg/iY3wg8
sTZV4xagcJeWGstmQvjWZKhslYqtitcf1BE4KkYdBlDbAXxG1bc2NqZyGBI3oCk/IADx0DnTBdSA
BOo7mn0Td1t7sH1HPmHDYSw15FUBMKxalciYKDGRAIJ2xx3MWwNyFG/vUjE2HTJ3cCOydCRU3gwI
zCdODfQQRxrnsHSD57TdlGsMceIMUMrCO7HDgVe/qNDCFMRnuFEdqqwpue+ERt6oe/LUOZywH8Kn
AbdhCE/gi10POOhWCffXtGnlVa2RGuII8zh2Hj1nGr7IvSeoRUjE3OhScLZYXX4avqPVh/qjQI/w
wZ9pRldOVlgQ0hvb3CcEQwW0T+8GyBT2q3RmCLPPhrE3XyW63lsui0zacYqhM2TBvXXWfxIzSceW
LVlLU6EHXIcznjWjeLDOeY3c+Cyig/nTcKXL/OTfsH9qXuuMXftd+0D8Fv82gBVnfsmPsDd/sieD
Mqd/al50Nk/Ze1c4srZqn4fHaAQ759hnbhsYjwuPhq6UUzyWXn0fstWiZ/3KHaB9ZGzWCMwlQn5x
tLPddKpHUJL62jgnjwZL1XmtKgeTbMDSRV/93FurgLYZrx9MO8v1kwo3g2U3p9odwT/JK6RSDr48
q9pUj0q4oqbI2+RP9/1tobwQtZSLlRDHwFjD7aAiy0m02Eiek9oxjkrlWgd/L9iBCvY1fFIQAcly
WfMBEcriP3XJUzBvyPMwqf91B+lDz93oLlCwBkLr2lQsxM72zZS58ryiqz3u+mOCwj3wuHKhrhB5
sakPXeKN+3YPDy0grHKV/pywvL/I9jE9+gi4rRWRigjf5XwHVg9fGbu5FaiTIlhZL1xXNKbHCA6e
A6xO2qqMGd0HlqwtWTvNMdzmxO2KdfKSblrTYTHABoz4n6cI3+sNRk3AgsM60SjBrqQQBdZKEs4g
uEQcws+GIzGAiAbnk81VwxaVuoCbvtXEAuFzQQ91YUee75PkAfYRLusHYTvdc8EKZ9wIR9vhUXhR
PHVjPqYbijmvGb5vpo9deoo87TGnruBax0OBh/B+yFxEXzAab+FHblHKeMSSRY5+Ig3aImlmja3H
+kkeQrDNzmAjXvoXfSPeeA8Xdroi34Z7wl7nVQCP6YiYcXZJKELNdwPsYaodcp7ywpPP/h2keZCS
7OrQsEC0XrV3zY30Wh2Me1qj7Yu4oBJ9C3fNwaeQwjLhgmjfBpLIqN3fE3AqNnR7/J3t2R+qmz0x
hba3i9zmCLjgHJzrH6CbJuQ8J6KE7BuaazrLrcfyo1sbp0V88KCdo8fkEGx1dR9ogCxd8JLqhAhi
mybHst2V8q150U/WffGE7owFZpSvydrxueqMbf2TrQFSrUO9U17oCs03bOnOzDCUQtgjRh8Yn+Cj
2IEbcrNaa6vDWedk2br095x3RJ4vFR68Vam79YuiuRr9+RtxNlqnVjxL2tC9DyWyIz0+Jz/0eC9F
cpFhGeo7NXbYpPZUFDovP1FWGRBPFEd2lcrPpvpgVWGj62qP+iV8oGMpVoonLurGvlfCNW1HyGiB
7Kj0ZzE6uNAI612oIk1bjcdoG7EisM/VGZO5TCSf6aAPFb8IJEOOoK2C5/lHdr4Oc7ob7LM3qivE
vShvSANYFtnudJttin1yCaK9pnyEEpKbSzCcojfc1QM2xqXDiGrmIMqOFe+Jwb+b6C0e/OGBDFdE
fr+Q4GDmhF10y/hjo/lL7Ydk399Dm/uhPCOiZEcwnNJXKhDai3JDAaTXVspNupu96qIAe2A9dwne
mJcYDDTt3e49ZDE3xV2EcOlH6wWNkz2D2hH22pQdmxMwrGKmMsZHxCLMwyaGyMexJJyGVbiTGBuM
5kiBmVQURrvX+K21HCDjrEsv44sPdmpxuDvtTuOKjVUoB2tycwDavQXBKkmQCbvlR/VYvEEJ1p/K
6C6GqXsgnMrYxq/LwhOV1TshYDrtkGi9UBD28c2sAex1+2dlW3r6BtANVjcKIlswpju2p90pQvRX
byrV6z6FsQZdwbCJ0xXqW/dKWtN89u/zLRq41+5zyYFiFfCwJJXRl63X3CjBWXazR3x3BC5ekHne
lUekisk7ivnql+Z1byTyBL+mffauapeM+Ao2dTOnvT8MeFZZhN8z50UX25lue3ljRDsYHu70pnfr
6pFRHbkmQJmA2tg5OdT3tFGZRbSteDIpU2KHuaGg9K558icPIBkMwQ7de0iJddz4CFqwBiqO/0A7
LT8YdyXFktAL00v2CX5RkNH8aSwpdpeZyDPFk1xBGK91DhDi3fbmzmdanOQ3nXJLqn/0s8zmBLpp
8DKbSAMSJijdLQCzcetFbGyR/a6qQaXvhryIJVCFjxuOooW8tImJVAS8vNJPExv0F6AZ/qnWfjX1
jxpRxi3vaWKO6h1/F3yyhsnhZ3FS4PD6wDdZJeyt1q1rF05D+UoTlQ9O//T5GPO9kbD9WHUY31dc
x+FDf0Sk9WN4QwqbBM78UX2ya0ToVwA/+QVJGFTCamDPvKeWbDwHI3ZmZiEH6/d+PhHZfsw2GavL
9YAL6Yxj7LUu3VzfoOBT+jWS5n4FrtJFTTQpnv5T3rFEBBmBqPagn/DSt9gdVpUbnNPXfEciCsLZ
D4CdsFHChwoBnpPC+zhFN2JTnYU4yJvxs/8UZ65KiUDih/kUnvIf9kNw054g8+of9i56qo89VwF5
a0/j5E35L2W+nVAxp8TboYDd5cWK7ITxhyU2JW0KTKLKKhBc6BIAgSjTnF4EpDmPE4pocDgUISoj
gOsEV8Kw5MMQQJQdrz9QMAn0WStt5Gaq3TZltqV1qxyuh+vvXb+6Ps0aUJoSgNgwKHfKwR4jRE7X
HxfWTO7IdJsGLcqHOLw0cHkgWpCALKBwhYwzbQVYWsi16qLW0NhUgeXOSlPBaJixlheOZQDKDEdu
bDIinaxUorVhJZfIDg/IQXhtSDHXkp7JXi8xg+B7tVd+XhFIltDmVvsko36kMniYBVS0mBWVRLQ6
OeNuYy0Wl5poF982qHMS/OW2cfuqJGZIiHoz3CsIjyPiBjwo3gzdNgvulsbWuvJhd6dqfd80mlgX
vnhXUQuzrIYsN2lrK61hqNepulZtq3aHtKZorsK3IR46fIoiz6h0HTW+pXhR0NZOr/m1h9gUoQGi
J1LmivauYnUkNFjNdkz6K0kX4L90tmvNcNA75vUymSmkiOEQxulFIpXZ6QEEnsJGezV1fLXzIrPo
knCXT1QyAQjfoXAGgAp3m8kJyfyhh3SgzGnL+pEV8lD4F8Im33QtafYt4Iu+GNk+x4x/zWx4OCaG
RTujWsUuCQ7sr2/bEvYHme6UxNUscUlvYScysajIWh3Ui/0YZlaI3JjE5l5A2wqOfjm+gIdWd/0A
0DhrzVs/fk+7GrGNrXySx8O2rBej209xvJGhXC0FkLjT01ddsFnxk95GmFZCVlhCdCWf6PjgAvnJ
eMm6l0YqZFIO29e8Ay0KHTKK/YfK+KWQc7RCEPPUhynzapVgfKntX2QuHpQGwaYkAf2Uc14DglUX
yaw7qAJWHLBJqRX9th1Jg6rk8NcM+0ap2Q2JIF2H4Ju3PrW8qpsfK0sX2w6LrFNJgtq3CQnCDIbn
afnHVJXdKepH1cYmOmKLXNWz7ZpITnUFG38UQwtqQnUrl5SnI80mQxvVbpIjr63VQzc/I3J+7vOF
kcae2kZOW/fFc9uyGbs+FybhL1nsEqVksB7Yv1NPiyz8RGMqblJTrhCRyg+trL/kY4L/wEWJL4EC
lCtmnWm2nxiVw1VH1iQ6vR+K3zwXBpyJjA1xmbNE1Yr2Ma8kuG26xlp7sD/qcQ024kM3WRpHPU6Z
ggVzCTDG0nG36q92qrzUHRXHRKeB1UaDAyrqWPSdF2CBcdSQFkpcRZZLrt9GqbNgdxcai2x7YkeH
LGpTKBGbmUZeqZV1AWr8JMUD2yYLcIclvybl8EE+H8zX3N9MNvWgrN0h+0Q2BsDUjgGp6vEjvDE0
UBpDSiqzWw4bombDCGkbOD0X8Um7FVFlruw8Mve9wgRgBQ/dqIcbKLQ9+9K47VG6SfJlZJpqGrt1
pOgBKua7oYOlbxQrcUXb7tSUiCutwbqRqqC84MOx7Q7wrEJyf4wiOogMka42wdYgmXwta/Tbgq68
EXZ+iYb6UammpUw2CfLyFLQg7Z09NEuK6PCY6S24ThWLXWIt5ICGtgUQ3XgoaCcTsbYtJ0qwpuSV
SnHROLVcnWq+rXWWtEaNorxPumcsrKxHUnoxjOHZ0a6e8AQ37PvjV6uFS6PH/nTW88yJA/HQDzBT
ISv7qp6gJZU3sP9wXfVI+AxJIrUxmdSbkj6gJBe9Z9pY+1KLFHl7DsglHO9RglNSSO33KmXnWoTZ
49gxI4GOWHxhNYCjFkVfUp0JBti0rY+LQl9rffdcFjFuI2hIxFfHsVtONNZkfST8Zy8a9S0cWciW
7atsHgKlPNPXADqPJ0K0zac90rjPmrWMwNuS8hMgGWozcF6cu0IYu6yq7mVbnMcSdfdg0mlr5WFH
HsHPMt3bE7T2IGM6zTssYNEMC7JJKTZZ6SscLSKwudshEaWL4opeAgsetjjT67s5wYs1Khb2xFs4
OajWlSapx7ajKlJLy15VDHeRgA6RxNFFhrZgpEa21SravmNBAmlh3wd1nHlpB7OlS8pt08w74Ad7
P67lQ1FL+DTk9G7s29e+xJ5RZTPLE2gUwID0VZb3l0KS3se+c6dQuwn6/IB04mYYbeg+dtcQNsZW
UmngjiH1TpvQdHSDh2am1lsfj0ZosSfOcYiwjoI4WtjZYzEOfKukrFYP/QGR96Nsjeum6J2kMZQN
hqeU1upA9bdXNw2j2coUJHm0vXYmo+Ap7Sdzg/i5g1yKuCqf32cjOmCDkXaxrFxwFS0F5/JxGFM2
0WZ7P2pUcP3BunRcpw7MewgcNpiSBqpJl7Jvotca6GyresuA6Vt6SaWRflBuNU3agPqnCZ3aihMp
+Q4k1KEX0b3E+3+KKJ4nRfKSWEnITAxAtGYiU3IN9Js9yGRQyKjLpWKlahkl5FhjnKr1yAtLNvZW
Ax2EEFqmfchnuzhm3zETnigHceThRe1vkGLv+1hA9R0CADiqvQ7nQfG0JXp1ogCkRypbQ3N61xMb
EuCYpU5RJrtZVrZZIXZ63HaukBRpFXZJQnEc9vA8rgcUG+uBTPRkVhsH4OWS8jp7Wsi+TEHE4vix
dDvpbbYzSoD9NUiFVZcVXlVY6NsH9ddQ9ZRxScMaHnqMc65A/l1NMVsH3FqNirWk60N31nOEs+19
kwnqmm298zuxTa2IGkRtXAZA2uty7nbRaJ8TThGeAutYmr60JtYP5m0F3ym6r6aGO6YxnkEoYytL
stfElx+HOiQbDO5ZG9nPlhxQ6OvHxRLnww1ssl0fmC860lWniaW1oSCN1TMsIOQve3zcA0xn9QUF
srEyTWoCYqlZG2p6N0vSISzn+xroNitdjOCuUnIbZ/rwAIicEGmh/Oyyrj7p5MFRxy9XuNgqr/fb
u6DZFakF1SOS4cqZ+yCbfsXQyDyBEnAJ73MKXXe7kfqaIrFii/RQdRCDO2R9oH+oflgVLifF5JII
GyTQ7diY68RTsqRyVGjaTq4qj77cBXiQ2CjoqCMKv+tJro/uE4IqPBo03QrEy9auaGUnPRKI2YtS
316PdDSmgbpG0FonVWNlwMB2smSSBDr74vukDbQTEIgo7296zZMEZko17LTNXOf6vskGAkeXr749
HFMSVUNAR0GVfIAKFq6iVcZ+EOGfD9fviZqET7BOb1dD+fVQ9dwBDFiKC3u7Q+SrvsoL8rUx8x9G
ITeendjkAskSzNpFAm6EPRW+MGBTqrCRXQgs6xGrBaIqapopO7cFPtkHQbHTqToZCykkqdI/Dt1U
XqRMs7zZlsx9E08Yc1UD1qUaaubvQ56jP2lfIQFa+J7+80A2DNZGo9p9qSKvqV0GulkPIv5dNgiq
YpqR38r+oG76zkiOZAHom2u3ewnS+pJZNX+N0vr28P8+FBn//2341v+4iC7NEDpt/X8KA9bv7fv/
+rzKC8/v2ef/+Y/nd+SBYKOK/M8KwT+e9odCkMitf9iKhg4LfCNuRR3Z4R85XYqq/8PSTE1dFAxf
zAYbZoOKsk1BzKBwRPDwR1CXbvzDYPpiCaGolq4rvLrrp/b9U/x6/Bfx3CLA+Irp0oVBQphiE9Rl
EuCCu/ebQHAuYDRKTYe7WDaidV4nE07MYNcGMuqnLstR4xiOjn9xhV80gauDM0uW8SctkIeGtCQP
xNQ2Tjv5JKXJrz+dyX8lsfirwOL66mxbgS4h27rJCfomrmPzrKcWUNSLCaG3mgv9lNoMzK2QDHKy
lQvt8TsDAj1caEb/qWDhvgScbbsAGLiVIXSEntcgbkKsJAzivubOXrFCZgWjDDS8/cjLgMEUizxA
K/yPf/Py/ypL+ePlg1xCemlaJp//X/UhddAmcB0UnTrTWL7WcxGfqxm1WWKBqi5nGuOBEtq3oQyA
YXgF5dDetop6yIgJPmohHlJs63tapzltstQREgsQ0SqPdlnvokISawxQGdv8qt71fXOnWiqF7kBZ
FT7xCFopW8dMSi//5j0tp/yvF4xFx16RSXawuQa/vydVi4LcjlPtwoWeb+pGtohOIj1DpgTXqczU
VqgYx4Trg3AHIbZ+UUl7Qwmn40g+EHnR1aMYp+qAE9yz40pBroXOAAi/CkjiDm4UDW2yG1jctO7f
v/TlpvmvL517R+eO4q76LtXMy9zvgCirF6UUjmxSJZiUzZBVCK+yyKcz0YeHfEYKEk3Jqe/S8a1E
nSgGz8CQsmWqsF1iFLGgBvPoaV1BizUZog1waafiLRykWD3hqopoWDawJOs8vBGSRo9skA+hTi3O
sphv4yixQXlZqce1QRN4QQMBdKFCzA6dHZtquxWLc7aRYeixsUM8OJTF1tJujIBNf0qLfjv7c3gp
fZ/aDLXZToLrAWXqHIWmfboe2M9aPakFholYjpLlaRoBeBmR1DKjN1BCaBVT4pjebGiJKzFEzz0M
gFMs6anLUDFuCJJhYRIrsafLbX9z/Qqf9m0SE2Uja1Jzp5FAfJYrf1co9kZU6toeltqhmTyYs478
bUwUV1J0HKExFNKxkev1IJU/JxRTuyxqXtQ8IDd3FLQYlHJrZE29/fvPW/1Xl6qpwZAyVUORNf2b
KkwMAgiaFaoXTLPH3uoESfN1vfExieCR0FFZqOdB0wk/mJrHMDI0MlhoBIORoYCq+sopJE6ko2wB
R2M+pp1yGSQSDzA1aPY0r+faPtlGbj//m5f9Vz3zMmoQ5mgzMMOV4pXb30YNU5JBNhg10W5kfDBw
h3ekLNxoVsJO2ER6VOW0NSoClej8i/ykh/i0pOS+sd+xvqgHU45+CapX24FAt12TkZ8CD87VqnyG
lNdFvxcGf1kX/GUG+RdnWVOEBh1TthkWvo/RPdi7hNIPux5fVLcEODhiSt6iIT2GHbs/IchIjnPq
zrlOLGOeHJUgfowS0f4GS/23L0RbYEPfRiZNsWXKTzKvxrje/j/e75icF9X4//Ynq2Vq4lPq8v6+
ShT9WD+ThWKS3aWBT5C6p6x/TYpcv4/m5BSoo+20g6reXE/l1LReNA3puc5bHYVy5wS43WJ1V1Z5
uaobMh3ZExz5cAj1yHNCgcHzqlF/11PAOpPquB98BZidj/yihmVxlCTItFKcvsQJPaz//0tE02Sd
JYViIXr/PpKpulTYlezLl2aMfujdEB8GAb9/romZSGPjbmqSX2YhLhLZRi4Ui/QN9iSCp9501Uib
vZKN2QZTIW07ixSTNpOpoQKQne1cWldSHqz+/gWb/3UitywWF8wZ/GcZ6jdQFGRjOYKKq17qphVr
NYvAa1vKZra6H+XUWjdoLGkfpES3dRbRDJ0lF4esjvVdAwauS1CtUT539WL8YYheHMHQJmSiFW+6
rOC3lvlQoEMnNCHjm2GmaqiavbYT+rPZIkCHj4sHs8CIn/MvQGwEw2lTjFmcH14ta6ghFSvD+jdl
R7nk5g6Kg6WOd4msimNLHdZd2OJbabSQPPRePov+XIl+x6wgKHHMLRVV9TZvAuOXBM4mj0oFECEc
+7gLaB0p94odaI+QJGtADoW+N4i60xZjvI9GdJ/B69WXN6XWYIP//rzry1jx7Z4ghcriNOAysRlQ
+Pmf7ok4Ddj0TrZywaSZYuSY+ztomcVhtuqaqGBzvJPsntoq64sj6WiInYdpZxbslnopq7cZhmzs
vGy9hLLRc+ncdVrrGETeULEJ+l0MIxT29HQog8cOY4GvgS8vq47ASY22vN+yNswn/T7ICaUC63uT
SLn5IKg4p7l6mLVOPYmCHWk1+cNJTXRvHhIQuGRx9tWsOXare1nY5SR3mnSvYqt0M4PcVLWgqv/3
Z0r5q1L5Oupamq4LXcbHoRvytzMloaDt0YsqF7hLzzB/Kbh14UtCftqhqdBvC1OaVv5Qk3WI9O5A
agxFjWyROI0l/GAKaVo5nXINydXfv7KrR+fPn6EJ2I0EcHh+iiGjpfv2yrI2UGM5mZrLUGrFIR6S
5hYrDOKr5NGnBH+sLek4UuQGqxnV6K2AANAhMVbCLCXnevmWcDe2xlQvOVaSdiI1iUJl18vHybdP
s1pImIvNFPBzKXl6m0Q4oedkDaVscnNtG3S6fDdoz4PJvCgNtLFm9HdbYNrvUp4iisfkIs3RJkuN
yi10FOpjSgxXNVNJqIAM642MbnS5+DWEQnJfak4WlTC+w26pn4SeYtGkzPUEDUpgl56WydSICGnU
FGU6Jwm6wKk7AhOmkKpTVKZUoxXqExlnikeVAclrWWaeHQy1E9o6QveAqpJRINXQoiJYI1JO/934
S+TVtxuL7ZLMDYVJS1d1C4PVX2+sWSQ2RdkpuEjJUJwzae7hKaUkGOUhcazS0TCqn5E/skefJ7Fr
42hPamn40M5SvRuMBISQ9SHGOjkbU6cjlLJmcgFLCucsvXeWVYvQGdqp9YwAP0dsfqRNwN4GIIM7
Udc7F03kdW2S3MrKa9tWyh1izMe2N+VTV9wCIbuBAoHQJm2pfsb1j6gjJHA1ysBVDCNEU6aa9/Q7
9wmADERaWDpyHR8n3njBLY1WIepO+cRb6qHp+EUMv8sGNMeMEx+6GGnTmN5B9UnXc8gqqTftrQnD
LhZEnJQhkjmT0OKNXJdYCwhZAtFvDUdYeuPx91dqdxkzfQ9CUyO03PePSgSlPCEt2agGNyvQbWlS
jdowJZgG6PSqMeTcLcWobINEvYMl4l8mB9DeMTexb7RV/KwMVr2NseGPtQ3YGGkrnSdiPTPAIpsw
xzpUWRGtVQHvGiX7xooba8OfRZDSxM26pSZJqwKSHfCfeC1DP16NLHrPVfoy1QrYPLxpztxABjdH
dd9X0nS0SyVz6dI0NuuB2h/Giy8oHSpxF5/RzyNe823TBSvzg57ztM3rkPdp6OdR746wfgHCOlkX
1CSaUoAjIElZ9xpVafJR0Z/IbeGOCpl7Rv8ZEyR0kIfmTMqHvDGFP67rDmo2Pv2LPnD18PECc82s
n0os+Rtqk9Jpptdv+HJ/jumi3fZt/NZo83tOUrEXJ6l5mdB6Mmcou17gGKv9lzoO51uw7p5eZIuI
hAsi1iVPKomcqxKyX42i+YmIXd2NFq0DIs3kh7otdkUjzwc+tgilYbFnYaxsNUNDvdAk50gaZzcu
0VjJCVXrdDJvS26V7Vja7alcs//xN0CAjqJAg6IUglpCE59SBfS6amoNrMOmOUMjac4p4WUzhc+d
UER2UO0JnSNKkNRnvrUre1rNzZCd/LI5dRFCQVkX48VqTOJrSSntc96WGbXTjUhJX81EWHpRFOZe
YRSwbocMr920OHJ8dmEgJCxZSc5D+qtIucFGEgi3ioz0j9fss+QqgmY8TQB1sS3pJnRZOJxoPrDI
2UmNDFczD/Q2ug19V3g8SV3fhHPQ3OjpvGgkVE5rKKeHOkUfUxgAhkKdRBQhj086zwJXhCijnCXx
PC6sR/xiJe24VTLr8m3atvLtNE/DbbwzcmQSIEEar4nRn3cZjaAMpi7ImSg4l72/bwvdOGah+d75
SeQaeECjdjSBu6KOSgtyg30Qi1SUZ8xNFlJstbZ/0D130l57G32BfCxuoGGNLVI6iyvfHcdk3mtz
wFgbtp9WG4/4GjhYJY79SlAUYm+HxDL0k00/onwk3fV2boeWZGhEQsJ3pGrWHwjXPtW1TzaBqUFm
sInSVcL6KasS9d4M1EMoTfM5kjf0eGiHAKZcSVy2H9E8/5x8ydoU86JTae3+CE8NZwcjpaLU4wFT
QViyF0rmMHEynYQwe7Zur2sZ+hk3QI+js2/V5yD0w21QZj5UCitfUcpgfYdJxGEgALjW9MV+WMTY
pm/ddsX4Vi1udIrk93qiu2TgNmBB5xcjJOksq0inVDo0pFVvFQ+DflMiuWD4Um4YpwiZLONto8K1
AdIIsA2FsGZiCmtNUI1KP2JQ6KXPsFU0DAI+LhAq0o3d6Y+Koj5KIZmKoyDEbIoMEFoQBOv9n768
ChSmzaiikr86/vuoq34jCq4P1S9EtojtG0bl2dMXf7+RwwRy5yWO6vdjOTRXftQI5xtmPhylk2qB
bBklTmu3YEK+DrW9l6OSSMIrkGZklIXkiRljwdHoGusikwzUdWJgzoiWgxXM8E1JgpFMtd9WSoTZ
HnAGyoJ+o6rZLgbO52ZT//7724RVhSZBs9AZOxIfOWQL+L2LMsQGuhFj1cuaPYyaNbKWehuNI6Sc
acGoXw9XtoAkwxpo0/CHSbCCZ6awwH27mVwV2rgHGOsx0IPH2gSOLvolOJXgM/cKVk8njIBaGGKO
7ZXoYJGEztaqxwQxT/dqyECdqXS6pIEwhNHY9QsBJ1oAJNfDt4fzEKO5lSpjZdmkKww60Sl9kz+p
5PawOIBucj3MFhKWr4f1JGGjQaf+BcNnLgahv7Dxr18FsKLT1fUxXVavVhBkaBZtiFG5j1M92KHn
IJM2RQeKOwbGOay1mqgV4LDJvCnM4oFuFCyyoGvWfTLdyhHtP0m0h7rCFGYpn3JpnoaBeBpNNnDW
Wgi5E2EOq7aiz68HFam8uim7bTWQIUI3SAxxcUZp2bZ15AWWn7iSmr4PdrOZh8hYMVaOK7qf5oJH
9Sz6bKuw9Am7NLC3TIucP8WzOlR4US3qFfuhln9JtvRuY8mJJIvbM2SHm7Tpro6Bt6K0HBvsBUFP
GCpLnKMgTnBnFHhnKub+VMcMGOXvuRR5A/3DdTs3ZI8YqNakoidlNL3u1cnkSaV701i0kH5LOTOA
O5IpCPIm3AeUhrb5AiBKswHnRbSwiZLlwPS1s4O62Vy/RasQKss1vWT56vq9r9/9/dz/9sdff4Hs
WOjAPcLt7/9m9hsO8c9/piTSdoPDER7n8rquv55cf0etekQmubUn1s7/4xVfX165rIrQQX3WTanO
7vVfLRieUGziv/WHmb3e9S98vfqvt/X7zQSlypo/WCvBRE+zjlHf5qMXx9whaA/QSSOaWImi/RnH
/kYaNbS8M2QLeuf4csxruMdyIKWpdrpY1iAxtgz4yAnJb22dXBEVqd8QMoVByzFeJHqymaB2B0i4
olZOMaxUf4D0MXeRTIsvB1y0T2Cf4DkwbNkDJnc/CMGdfP3x9dCxD9oLC/mkWpEYYuca7JrrT5gF
jT3Kq0Mdx/Pm+nvXb10P14eZAU9FMuAcL3/k+n0jFX98VaZIjXo5tgnB5A9dn8BKPmUmpvOQlZPY
GvQ5YyG1uyxp571RM3mCS2pUB7q6IzLIMvFLMPj3RmbAz1vGED8wkIxcv8wRMZKqdw3VuH7jehhM
uZTdeKFNFSWLsK7S7PUVT3Q92FeozIKTuT68Uq/AFnCJfP2O+OePv753fd4XI+vrz5Cenrp2Ixhz
BhnpW2dh6IXzyy2R6PhGlzX7Q9AOEe3v2mIBlI3guv95yCsTNfDXY8KX//zjbw+vv9cuzKKvZwRT
KCbn6/G/egrLAYI1FEx3YUet4/dvZ1mBaOX6xFkbeRVfz2yipN0YTDmGDvQ2VP2tfwWMX3/569e+
/lFpQYl/PfxXv3fthn09909v/PqTb08ZbBC7s3aytfIWfCUFx98naezAhRCcs5ym0p+b9v6KNfOz
JMu21zNTJn2ebWfZIgfBMrbXz+zrE70+/E08+41A+xP97OtXvz5oYKBk3fz+pb6HN+vkVjZvtDja
9rLKun+YseY0XbGu2IhfcVnE9eA4vV4BOFLj5uXKZrOvQ4dZsztSKsT8I6IuAgIzDK4snvIF6nM9
1I1YiLL/fOwbgeRIDQjYUjERC88GO4z/BL6Fy4xqqEpAXcInbRnzviHVXoTOgPgNuo/Xz6Vm4eup
VfFQsqvb+SXBIuryAc/tYxq17vUEfjv91+/96SMqr5fp77P+9aWflFw2EYBLYpZ/WFJEF8uASzkV
iJPmTpQ4JKz8QjTqYfSx3aSzMd4VSZIgTGTHBe5CSI3wori0/h97Z7LkKtNu51txeI6DpGfgSanv
StXvZkLU7uhJ+gSu3g/Uf37V2f5O2J57QoCEmlJJZOb7rvWsnRPgbR7mHqaV4nNzwcdtyrZtdr2P
iE8ylSQBcaovtCAuQ2VUX+wH7NDm2SseA2GHh9QfD6EeAgzBnol7RfyYRIO1QuovtuoxpbX3XarX
Jz+3HjGLG3sKLT/gcDQ2cjeMoRuLSzBjHl2ipqqx51XOJe6il6nWXKYI1kuiqmTnVN4PycUK8C5y
9xjN54a0Vy7Ksf+9qmGVy07hkrTM4KCPQDSDOarD0b/7kedse/IkQLiKb3Yakt8OPbszcgTsYVte
06na1h0SzkAPBnx1LOg1a3yPp+F7QTDhKUb5ShGXxRMdJoO5AblvdQMA10xdgxw+ORxQRfycaABv
Va5BpQmb8EFHgT1HKFr1YxKOb7YjXbIz3F8F0tat3nT+PrARfaKQfqqKMH5ymwkPYp+89mgNNzSH
szUO4HBtjtLbJLmy342egpkppnDXhPEBk29+DSXVKnLyyHOLAeMn+hd7tGyG2MBfxfkQrvnY77Go
I4avi59aQRJ8D+uSoREMAIB/LkjVyZqc6JDF2X2SOD2Bl+kjjtr8hfw8k2mR9WMwRv2tzva6acuT
1GCQwvWSa88Ydx3iHeYufXIIvJBgqZShMKn8Y4NYiuxK9XNyzfveL+3THDRekAq3pTv0J5fUKVMd
+4reIN2xK0Bkx5w+0DnvvOLNS1mLmS9DU3vvoLkR5hidsRcyzHYu/uV26M4perc7VHTVg9HAOLEb
scsa4Z8riZmn1Qbm2cG0qSSKnbGr9q4YxqcYqpeN1VWDfPZotAMlFHOkR5l7WKTaWXeVJSz0GOg0
D3uyFYSHIqGJmRQoWKIMMv9j25Hz1fWWdwYw+hb2rjhYMiZKKCD5dKSGqNslJJogzckxGu3ToLTv
HV4r63EcUkx2EcJcPQdpGYsfM/ZnBUnQZnQlpcaaWn8VOOQCmg6OnIfev5vQPnO5KMmRBngfSK/5
lfthfJ/44o3+DTNYVuhbIYhfn2x5P1R8sUaVr8y8Lk6wv5+jkhCe/H2i5fzW4iErx6cxLoJHEVvf
zcoaHsIhsI9IfS+08PJ72024iPl6f6jlHGsom7d6qO1nQmUvCOyTc6MPP4uaGlXYRc5l1HK17qDo
HeEfrCea6y8eUBSlJwQC5GmNK1C+KdMrD6xPD4gi9F1sDkSij/Qv4v5Q0jdxZFGfyCjzN4aR8O74
gNHm4rKHgfualFn9QhZnEhjDQ2puQydsHj3MOrV0uLzaGaViuqIic5kiZcYqmcZhV8dg7mnaDCsm
m5gWtFA/e0ARdzKjf1AVY3hCK7sqbATUBpOCOm0xtyM9ObWT/2XojexsNRMKfqOb1vpEjXAErrk2
AwtObDUN8NOMBL+wuVKli2OePCU7T76OinfOal8D1Nh+1aTCltdnwUVzi99jW3yNSuivXYKRxwj4
dutdeaqGrntCevBs1Ab1BA7XwVSadFvmUB/3B0Gy4r4ovfsuSpvD6GrfdFbF921J4uiIOq40nfiY
ZlN+pu3609Dliz80L204emi73b20p0uSl1+lVt87dj0g4qfX6g/f9DYV+G5SsPF+Hazn9qMwf+vJ
QUEMfRdfjaAAfhBpOHsOpduJl3j8HrumeZC99V0ZnYO8vn9q7eSPjRN/P4DzSG1JNTeP1rBr65eG
DvUdnYb6kI9PKLv1TT8g8EOjjveyp8JowgQqTKfZuaxaMyfRXoWh7wHzEBIL3gIbx0A74GxX2ODp
PIAJ17CtjR5q0THUD0RIbnt7/DJZmLnLsGnv7b4gOlhWAMPdZ11Z9TksWgr9IDKGpPd2WsAKcCTU
YpdQj7qDOkZUnDoXeqZd7A6zeVc+G41HScskMZEEprUXiw7H2A+pxvrRo1wH//iZqRxGVboHQ6bG
r2aTEtianRsziZ790Il2IkqqY9XUJEsVKnrVzKB/dHGsxRP5IuPkdI/9+DM2rPqH1hD5WlZYo9qU
Ly3VyIJuLFYF1x3GVd2HihpQWj6OLWOal8E+6eZGHz+IGr/vY99a3XG5JTDD+kRM1+808bO9AwEi
H6Wz04fiTDqOtp8a5lDGFEfrJuAHg7gbvS6vYyV9eQkTPODKRhhZIZqkNJwmryO0wTqU0Wr08uTa
Bh2smCmn4+FjNVBDcR1yO4MQmtUbvhOrxsEX0TAwuE4Jtr0dfzl2ez9KgdlpjN81SOyHsJgv2zm1
6JF8cnI5fZ+pV+1vsxbwTzcieuja/cQc6sF12t3R1KV9GJBLb/SeoCtyhrVnovTgnVt/ihHgRmkn
x1R3UMwHWfzUZCH+0zjc6TKZHuAwvJu4Gi5NX2DmoE99bB81lyagU1lETyOQoe3CUt6CBUBaJ/Xu
nDGMqqgBYks66pXSCl9frZ3Qm5sraYbWEQXvPFdS7xTndZheLOG9SvnoXH3EQxMm2CEd7mv1GJbf
eMnpoPgUtqOYvkYOSOdRj0qSXkmOpeY/rgKLkinpn+6qLNzXVqZMLzRclXkNy5rErC8QXQI6euSI
RcpoQNSMlOZ0ertlgIVdb/DBM1P9alnZa4/6tDAosfpBBcApVg7zgeEltQtQvyHWAaXC61BT/Uwc
3kSimURCeNlemSNet1ijuAIxU3fead4BYXG7HR+kmefqm1mAf3Hs8HdY05mT9JkehwHjddVGZ9d/
IIHPWRsFkdwhX+U+9ojXEzMTCxU39oHpKiaTRHXWyqp1G1ysdrNxQszgrJqpIE8YOJzuQuizvars
cdpNONG9wNqbif8rroZsp/f8XIGYl5vEbe6Jea/BL5ubpLHcL7r1h1ldtofG7q4Lu+Dr0pW/aeY8
2Z2h/zK1mEKy73xh9Co36eiuBeD2xzJzX6Mpn96j0AF7l5BS0pgVc8Y+BVaWOvVdaVTazncx3mu2
8g9EVDKE6m96Vfxwy3Ljx40iOkpMd6M1QYEzgu48hZGPLju/CsdlXo96BCtNB6E8ZaVRM5c+sxTv
/NSFbz/PvIJs3wVduksFjLGqqPftXC6BGk6XTZRym2VVuVUEWqPlJah2QP4e5QoBRILVNkgT55tP
WIwX5aAHMqc6Qx1dKzWEJ72FsZOmioi4tPJXKjQfQJB7D3ahdoFLBSNTZB6MeNorsoNSa/pW+Tlp
31wMGtoxa9FRhpMm9jO0bcGx6synBM3MivyOdl9pM3LMSbMDzSoeDZI6z5jsR5k5rHSfqL9Z0hNZ
g36XvJYu8IlWb+GWuTpCJN97KAd/hDOtf0ODX64zwYACpaMoBrK55jl9w8CHjwT2jy2u2ClL5XCt
zt3gRJDRAyrQqyEotgggjunk4i3FZRLntvtQJfJbKdJT3JX4I4UBjWGCiZTQfds1irfDtCpBE9H2
h0jkT8mo9Qff69L1oHl/mPCYJ61GQl/71nQYhDo4jG1X9E+HulLMKnoPaBLJD05DA8bSuvjV1tNr
bjXHgeQDmH4NIvK6SjfpDCOUps2PHnRJmzkEtEKL9tLvdjm6v4smeLfkN7hZw5OT6NesM79JpKVX
1y+/FH6KtNqwiPorSbFICoWmP7HtvSa6k0xVSZg3Ur+oEPnFqVgBM7Agt+zze7RYx2h+zpzw5BWC
eZLaX/oMX4YW5HTaJu/YRvBBPN17Srn+ZmNnn6AIg1wa0c4hLsx3eomHRFgDSBI5/aE2/kRiOB+W
dPn3NbiASmfcT6H4JgkiYXrUHD3T2QFKmu51kEFxPTz06dkN828VoOgHI1qi/irIJVJO14H/xB1B
0gFGC+r4ePClaE3Ane3D2HrdIbWDo7SenSqzLqJtbfjgQl4MkgIzCHCpdOKLH2TjqkQ1tc1EeQx9
Ea1cz5tDjZFnhnFmbCwtyrZcX6EfGQ1NDhsI9wA4RUZ9iSOayXiqDfc/epP+TUd21SIvyfGbe7ru
zlHNPwWRYhYN6nPvqb3uYQDCoiqJZJYjLeCp4JkJBJm/48hk12mYlwcVqz/IEHeRqHhsatHtp1lz
N8DzgfrCnFInq6jLgPy0AHSHSWdyJHEuox51glw8QYl8izztTJcGmMPwXSsRanpUIh8QRGNMm+NP
lk2K2PVS5eMXlbrdnplffp7IAsq9ivVZQS6ElaBEyoAUR6Rz7FnevDSeZGLxtanxmze+wK7plMHW
QjeyUYo1yNJ2kkZ/TFRgXpKgevtXaSCDvRmm2kly45CeOa/fjshNJ7v0zwXrkbuEhfM6ZbDZp773
a45g4GLQAcqEapOm4hQmDomyyXgaTZd/uG5rF4vYj1VQGc5aDNoT1LffrK+bmfb1wxhIAEm0Itqr
SAr8nyzcbfsrDT7v4KWRjyBX/yWnkmyfqdC2umU3p67DjsnvZl/2MqUjpmES07pgrRstKl2r25hg
2MlZpwZv1RicLHymMBby6kAJmKC8lsOoHAgDk6N+1Fycd9JK5aYp8FclND52rIhrkn7QDlO2yU6F
JBdszKcHJ4MnOwttupreTRGTyiN8gkLQJ6C+2jR9t6cRYX6x5S99Yn40SnVuWY0dmId/4TsDp8l8
aqlqPKapf6+VVGlaXccTHenDw4iruW1xh/E1BT0SWtaj7Wsn6gt3jZVAwWjNbRHm5t7RsW+xJASZ
MeexRQHJWAaV16ORaKSVZQ3zeWRd27DI23VjxV8aaooX+PHByg5xU1LgijdZ5Pq7aNRTCCyW2mku
88wS1e+JJxutgJ8YES57p3FQu9VGcKfNBZKsbX6VcR9cAJ09GGF/jeLAfxtagUS50MWJcRezZunB
t2O1qCMMhIgvmJJmVr73EQpuTBc0KQEhG7q+1X2eSXJ8UjNZaeQebjQTJ7cEjqa1xhMZIb+losca
NsWwS4k1OPt56u9tGmWrohWQJXWT1F4ymru6uiqlmrUTx8eJb+lqqL1uXzi0z9O5uR0FmbjX8n3a
yOhc0vJCCAm+lP4QuCfXVw8RsRwO9RktUlfVOK9lqV0ciIlbyxXwP339gLhjvLSJb921edhd3DC7
alWtr5x5QRJWdnKfT92XqYu2LnDyXwrPZZ4TeBZYnfGquCT6rRO/9HVL47d376vGqL77eb+treyn
Yfgh63HjubK1eJ8GqCgMH6NzTubZY+cwI8GMtSVYMdhIf4Kf5YE4RnzygPzSBAfBryEriTQpUHkl
LcQil9rDCrVOskZLOS8ZVBfXtDwbAwGd21+MoUIUJbH5B06wr8vAopZF41zVxcQ3EjjlMilJhEiO
YckagfYlnfay3lcR4sspRuxYmuqFND3+Qtr8NAxgNA8JXow2PQYDoX9G4MHVA8qcdMTvdhUWhqa1
Yvp3+rvPDMquaj7jtPzap6l2hAqQPAmTZki58ax6XC2WBM9j8aJbmcPvNSzWuJd+WHba02Z8ItFP
3Eda8ScfjZVtsiT30gEpT+Tnm7FHcNl0GGm9CcdtzVIPsF+ibfuMdLgEVppb4K71xqs2RiRjyhH/
ZCSmnde8aknhb1Iv1g604E3UTMCJ28Boj56kZ9/kFrTKdmSalnbGtpWxoOFkbflFFwgl+aHW9PIC
7WoUA62rGoRMoncnPfUgfKBuyh7Im4sOBBWaBzXCHWjdqNzJvnrG+ekhAr+YtPD36LxhiBTW9qO+
pjdPic+Mui798TpOLBdqLUu2UxF8GUs4GKHh4fnNyuZqqgdGo/isNeCa5hJM5iprReyH2KffTJkJ
ergIgjC08XObrIEmYo8fL0y7nVb/jms7o5wKgx5z5S87d06A6tSmSXSU+pkCijTYz3YDHqySNrIJ
PI2MJABbfTEe0rJmzWqCOVFp+Yc/+9Gs4te8CIl5omSKBaxmJVlC/2l7qihqlnBEARxqQfqvF6Y6
sts2X+fmwHcnKpyr0ek0K8HTTXW8KxFxY86EyKlFQbWHfED5z2VmbZpl9mSI7NXr4yd/CKEdhDGU
2Z4JiKP3+VaHObqVuX0/zMlcJU0E/d6SwXi0S/N3h8QCFp29HkRCor2PeiLWa75uvgMZLQeSF6aM
cDEzlfWEkZ91MohpvDpMMHo0jk1pX6K0z0+wAa+q0LeeK+13VV7IwvPOZk4dKU9wn9jJ9CvF1rjK
9Y7vUz1VJFnGJGV28vcihg8G7wcBks2XO2pVyV1ke8FO54/cRPzgr47CXW682sOg/kwkEhDGzGza
tPp9L34w4Yqv7WRQ98NcezE9+dA7McVGmZnbRCJPTfk1r6g2w3jEmymVd4YWWjxRtzVWIgahwWzq
tYUCsKPdjHogtr0zgqNvVlnWpyrEI9G5FhihLDDukoYQvhEj6zH3BloftXN2oJGOYFPv6bCfgr7T
6WzjfXb9MHoZaUkg1UUfUkixSirHBi5rAnfUxXnKSusSIIseZhjg+DxmUXmwoxpiWVLbODQoPYK8
mDDHPhjpQJVeG4mBbZOvFYvhc+Job31A/8VD83kK0/LaxLN40dfWxmy0JFc3PCr/qXQT97RsMs3i
O9fkT5kbmCg3rd8Ra1SEw6jn7pRWvBNLxSxZnovUGb6ksYvuNNoUIsLeQMjbC6TJ54wfwilsgEY0
/vyrTinGDRklLrK0rijhmqtRejs/0DOu8VDFKbtqmGxIw/pT+f2M3ZkYyJryYqa5fqLJ0h7GqWZC
IiNMnGj+SUY6V1mXvcZDkj7WP4ym2hWxTF8ZncUZgEh8V1c7SzOSZx1l/SYXIy0bYY0XX9QrbUob
Muhg0fZNPe2W2oKon1iiaOS4lfGO8E1sovQ/dK8mFuPXEGnRqepZgqam9ly0HBkdoXGt8C9jnh40
GYNY0WqiKoTxPa46bKx5zS/KIxNJeVxi4gFINZNa1yqGPR4HaliRAYjAgOZjEYg0JrnkEiSCPQoR
5EJjTm0p97xV7wDxZzHirEGmPOsNIDclom0bme5T4Y47s0WrJz1xnxfp93aaFTR92TwVKWwkBW01
Ya12KqXtHZKCQqGIZUs4aLSTg6Ffo0K+8RGUG2tiCj6a4sGM+PMLOpQrxO35tvISZ9UVLtADZsQ7
NLr10aPCEg0SyZ5jnMdM+6Gp3tkVXjltXUmQWxm/tWE+7CPyRu7awukprEKTL9IIFFTfnjMPJFww
dPl9nf4g+Wsde0b+nnA1hcNbE43uhZcybdWmMEzAtCLhakSY3NoeMHFoSphf7Z7icNp+SSWI0KzR
XsyyLe+bkOuWa4lgB114HQ3+9FgPffEQDH8KmvKbPmJ1QclnfHCiILkCSL3T3eJrrZfNUWIZQ5qn
I6OJpx6NbNFeyKolbMxm/TD741VvXzAd2RdCmH/mYZUdpDdqV5r9z1BlxYpyXX0/KJJAgruJYtAz
Yw5ZvlXunhpjEzQwPjVcmvveB9Kq0mdN+5ONrdzRM+xX1rzUUSVhglRGLpmeocQJY75tSRyRX2Re
E0vKqy/c/D5rXj8O8HOvMyTZUD4Q7DkWdBhyWOBBFMraxBZ8Z4Yd+RIbii+JCPuz2dpQFjv85qqe
3P1iuDAUMyijYUVJq0juyGOiNeV456qnZWWEmjyrMfnSKSp5utAfJA2rJuqcTTZUEHBLUVOJMiAY
MXviT0D1m2h7t2n5/yZc7z27RWDruDsjnrqVq48Ba3SKd0MyPNghK84weKwjMVx5B8zQvXGbKSPb
pIEcNmh+d5J/FtGIhVijDoXuP1XvU04C6jAHFVahcLZWnX4L5+uJ6wbFqmq1x7DpE/Tp47BHx6gR
oey6+55sNhbVj1lhqgt9Aw02BPC6am47lg3DvvLR7FkkgxfzjLVgWowkJrkrOwYHil0eDEagJ0WL
Zb5v5EnXyB0YGIcr0aDJImg2CZpTZXf+pimRzfU9fjP+JjSJbU/iDgW5cBBvvWRZVqmfFDDT/Qie
eBuonNzNsnaBMCDnN43WPJdKnEp9Sq6sk0uWArG9wgxPL6IoJWbRkIJra4sXCvo9lW5qrASDqfGF
HO3kMeSSFcLK63V3fFaNzRk68FS0z6u+nKdnOOWDyThTXMBolICsGyVo7qDu0OVgoRlFZLy4QDVa
JLy5ZWCvMSnzKq/87ZipddCYF98XqlxRiFunWux8N/Eous6wcjuz5cLUeScxXzxzV+/2kLMqrTJW
NTHmTP4ExNskrskvhC2e5aceNR8u2shGIz3bJ2NKhDSxQMtWyUNPPWNF8B4iCQBXxxK5BT1N5770
2ng9seA6147xJXC+D6HTvvHPeo2Vp+hXgPGzzQ51gQNMT+gRaQqW8dqb8odlVOo+8KDX+w3rZxZA
ZeAz/3Dypyma8eb1rrC78pvhQqHN4+fcUMVGA/zxMMn8YJGUDU45I+iazlya8VMvhfL2rYAtaRlx
yIBjiHsDprE7vhDJl6xHmflcILORaKkBgZajvtmeyR/pB2tDmnuNldIZOJ2GHHcXduGapkTFsNkR
PuiHIfmdTnRqJUlSmkiDtxwwiBfhHikEoL+imgDj1jHVkBAFczZZ4bqBxrwjuWjjt+rUjb16eAkR
K51sC3xtAoGbGjRiZphVMMQ2nUPeSWDSKtEc82AU+StS6eHkWwPxsHSKhsY2j51KK4C9Rb7zvemH
a4bFSQdDQtY4e9IuC5i/4i2s6nIbmHI6wj9BIjXvDYCMpkEbqSVlzcXVKGw7GG1bG50AacvgpQxk
Y14copzu5JPCPkQnmX9z0YMAHBJ41aBC8Cukk3gZ6xByq4uNnbRjQOpg3cnn81eLvaygvfo8JT8R
Yl0rK3C+NaxXIl98Kwe3ezKzuDy5Cs5Pq0AgOpp7MtPZVBBTDCTC8mL0rXo0k+/IEu3n1kp31uj3
CMw6mNQnWTbdWkCdh6X8B5D114iZ/472A1Vd1OsMypO7ZW5L4BWkyjSPj3E4fLV08oNF5MGe90wW
kXnyvugjhnCkPK3i6jJZCsRkaMxprzMdz/PKnRf1L5GfGGct4kpJGeq9440kaPXuUFP8ES3IN9vm
Z1yDFUKv0p56y3rLxfCEPM9fh4n8mcRTvhPgT0bDFkd7si9W4Ml10+Le9cEyEqXMwtDrTzXtImjM
+bnsIFGrEhuvJZl1m22HXcOXR3rGryG+9yPTJOjPdLmpnjI6tO509yGRrY37uBxhC89BZIXmlbQD
YbNlXd6sSnx0G/Td3rbJqZ7EytRWROrRSy5fusyDMehxlShI+1yhCojh9I8t7EX4ec1Awbz2BWVF
1QbY0tNk0+QwSrpU2o9x7GToU8nUIM/DCF7NBqiSzdV+5TsoUmIXzvNQjO9Iw6FkkvyhaQ650Aw1
pqFt4kY3Xr3M/Z1X6KIYN6ElEmjfAWIaHY/okISa7mTbjAOj3COsUnuFBKEAot5W/d5Uur7X8h8Y
XeSul/E1oiB7h7Ok2TeNs2kctUu7BH7jvoF+rybVPUmjvnqRqte1rWVr1VH/BCzh3MVpb66j1BfM
tA1xrfqW6AFsy7n8mlNSu8NO5HJ9AdJllLD/VMAqz0U0MfpFtdn7WYvvxQGUNIT+gKIvB3JedD+H
RFCXDNKDObqvlaBFUrmpRgRPglu8zdWmLYmPpm+BRVAaa8fzxYUFymMdiPpY2vW30NTvDdnkD61t
gP5T4aXxxMPYQRs39SxYcyEcjxHo1FYvdPph9J9Y/82aR3WvWa5+qKfmafETkOD9gsBTHtqWeZFl
Jc9JLUnIKJy31nKh7pfuiEtF+2UrRoo8SquNNvo+dhuI5x5dp5WTCfNctO17WFftKe7HWUBq/38i
ygfX5GUs4Zq8/8phEcf8vOOf7We0iWGK2W/8XxNR7n+r/3b5jfFY/sPD/oOIopsQTizHhmOiOw4u
9hsRRQd+YpsuGiiWL67hcBcWmjb6n//ddOcH6ZbLo1zf8wwID//Copjif5iGLxwPC7irLyCT/wcs
CiiL/+Tvs6Fb6pawsR3btsCM/zc7oErw66iwQJJTxasQMwhTLKJYd4ze58RzeqT3tN6PCOpZ+js+
JeHIFStNg68WxU21qSL7p5Wj8TDts1Q1dLfIUR8b04oHEtc8Eo7y8XsuCHM1SxJc+X1CJlh2Cw/R
82bZ7QJojcveskldooq1FCDZErEol/BYs3qo8k5tF/fCshFNgyFp2SUFvjjE+a8lcnIJm1w27iwE
vh1iIApJ+gTpFsxyV65k+bzAz49SEC3BepDddmKeW+Q4XNtZi97NUvgln/J2uOz5AMWjYMRwNEs4
w3ljzrLO28buYA92ln1KZy3zMIufl008HyrN1rZTTL7MfHsZ2MNq5JqP3IgJ0R1wSLbOkhDbS/mU
iabeBv1shlh8ER+7LmqSQzo82Syl+Ezn4ONq9pssm+UwiZNiI2LtT615HRUHwucwkblA/G0tGU4u
Q1/GuoKscq5dZf+rzccHrTPVXCSjLuXnlzbqrjU26O3YMFMnnfbO1VCf113c7rKhn/mJjKe1vsey
9oJoM7oro/peidTejW610cskfCAosmrrE1iE+mTNe4xjDBBCvAfg5lzq/ZtaWf3WpIZ7p6VTvpFq
ymKm4MyMyNtJ+F8t/5vEqV5xmFXBRDyB9bb8/0JEAFh5La9uHyyp6A45c2osKqmAsvloraTu/AZs
xPRqVubzfe6Oy57/773bbWap4Evfjpdzboe3xy236YvqHzLiph67cn877//wNH/fvTxtaEREZiy7
H/dDhJ6S+tN7tZc399d7WA7/329j7W1DJJ0oWf/btJDX+r8+mr9u6wE+7zTb37Iw+eulPj6Cvz6m
vw5Ji1IkHTTtenlwpES5o1t+zOafy82KsTg8PlwYDe66D8fH7e66SBAcLI/55AVZ7l+OrXjaAVmI
VpEBMP/2uNvT/nXb7eU/+Uhuz7fs3c65PU3RwoHWkHevbyf/03m3l9PCzt/WKDdvN90eervt9rfd
bksb41o7zsg3fP5MDMd9pYQUgjZEA65hcDpiXZ3XKgKIYW1opDj8vWt4c97tGF5poWBDcSpcjrqg
IuNorKGW57g921+Hy3OBXSQkfbnH58dG/sz84mOQWPuWRehyzj89brnt48HLOcsb+XiG2/Ht0X/d
JvPBOLAMkwcFe4gr5Hcwvjnp2PhOyyPR0oP+cRxnDumdy12fdu1xDmXP5svo33eVzKdMFlqzCyN2
54vFWCiUzjGRFUtS9pK7Xi9DwqeTwuXUWyb77VR9Hkc6h7nrmNr3yTzdp/RasUTwyPaeN42IuUIL
re6204j6dL5tOW/ZsxcX4+14efDt8PY0anY/LoeRbpOAVxj2apo/nbyo+uOyt2xsybqo8hAcfLqj
bebEELKHaD60R67Qnzf/dFubct2tkeLP4+BigVj2Fl/EspdOs/9quScUw760erEb2tTP7mIkhMfR
87ytKOIPU8Wnkz92l6fAF8FTtBO5mUYWAQRn/rBsup56VV6G/aqNiFp35sFt2QD85qI4Hy53UOhm
jVHKLzq1zIM+mziXjUFIGS6MxPA2th9+HeaPymymiJWXqR1DHQv+4DVo/4Q54o7m4oSouzsi+vy8
WW6LpP1DLwY6zuR5HQc3mI79vCls/t6ibxB4AUVMZxfIspe0wV1vyfIwzmU4NW/E0I5LOnqko8Ja
Bb1Rb0NreqoDia5vdgYs//Pl/7uk3WdoeAngnL9F3fLdsedBkGAIlOw83sRelhYOtNVWYZtdPonl
gwlw80EzdnfBpFtHv/Ot47IX2fW/9kank5u0kzSG84IkFnO2yxqTNacdACA5zupgWI0Sfril01Oj
S7M3hobqsjUpambMVmxTA3lduoAg7NoktwQZzybOIRKnERl2A5xVpFixj6WwY1HpoVAfPNJWDPrC
3qBhbJzzta1l9pbOKfTLMd3p/7hxOV7uWTYFPMkUVR3ibGwSlAuW49v9n05anmQ5zjKKkIbRXj5e
Z2JmuPYDFnqTZj57QhGIhziTxvDsSTWZ2Hxshhj2SanMvcj3jgjtwxJxv2zM2Zu67KHVnSMi5uPl
kbdzWk3nnr9Ov51Tox69MyY9WDlxKY/LZqKHx8A/H/MtowxeztPdf7x/dEKKPtKD4/2fz1nO/r+4
bTnl41WWhwSx+hVi8tzcXm7Zu/2p/aBgtI65v1r+qOXTuv25fx0uf2iq7ezpsZ0HpNtGzIPQ7TCc
R5BgHr5EG2zpODp8YeehRS6j2e3EZW9wM8a122Nud388bZyZBXXG/3jB5Ua3mT/Vv152Oee/vM1h
Dr8yqWg7OlJgA+7Dcdm0ITrlj+NPu8tdhSb+ddLfZzYgSLj+/Jf3f3qmv0/9dPyx++m5B2PgV0fR
9eOp/7f7l1OnWMpDI359eo1/3v3nV7q96XSksuiXyfbTO1h2b6d8eorlnr+Plxs/Pfzj/k9vxwTJ
07DuSrTU+LTJ/n1Iz4Ran0ac33zT7fbbAyBDETE1wf/694MCqzWOhp0RkLHsLvdQWBMfLyFH1oU5
uZ5MVY/LZhj9+oh6GIYW4q/sbtldblzuhnPNavh25rIXZZFYj1mBse12t9PNi+Xl/k9PR/W4ORqq
LAkUmneX+z9eaTlO6ukFHVa2bbrOFwhGeF/Lw5e9T895e0u3u/l3P2mimKmHg7bpa+Nt+a3cfhHL
oRU6gqyb5Xfh9CjQN7ez9Lx0IXHD12c4LY5qMbpGywxIzZOb28Yr2giLMbVfd6hI6yXmoT0msv3X
RusnzI/LcT6ltr5adv3fdWfHx8HvGWUQB3Cdn6dnwzydux3ms9H6CPKu2C18Ayy535nsUEEYTdJr
mu43FKFfAQN5huBrSMEe2eI5xAZ2lF3/FZ9/for/F3tnsty4smXZX6kfwDN39JiSIMFGFCWqDU1g
iogbjr7vvz4XeDPr2itLy7Ka10QWCnVsAPfj5+y9dkvPvJPmVzSbHh167uGUX1N6Zw8J3a5Zn939
+P7Ph/sJf4mbaGcqthkkaslZ9DqKT0WBG6XGyTbYzO01zqhOSJcQYE9MAsJ4LpY1nVuz2wtBEca1
Q/RBBqgbHLxm+UmTXv85u95bEfdTbD5Z4662SVLwRmjI9y7U/0cY/18bdrb8HxHGj2t37X9tv5sS
xML3vzft7j/6n007x/qXaXGOIn/EcnTdXtmv/4kxdk3ab5I+npCEIQOWpDP3X007+19cmNLgehSG
zo/xU//VtDP+xbdK19MNzxLSs4z/F5axIf8P4idWdmhcBlguiJ+A0tA7/juVy0mnOm+yNjnEwjID
mwguy50R+iQISCuoU4nhRM8qAdyRSxrQnZIrJ9e4FX2OkhGB4ckCk5+OhX2jI+ftllYv9vGiFcyy
iT0Y6SI/DeEGFcLwZPdqr+gQvuD/giwaj/lD21fVh9EgFCF7MBbLV9ijwADEXz/qXVGdU/o8G/Rx
aBti6TzX3kL8FZyAFyft0TzbzO1kaNxcXZv3nQ4J2Cpj72wPXb+XtCCZF9fWvpog/0AsnX51nnaJ
XOj6aW5nZ7PAr7FMyNIHOY+fomn8sI2nHzEiWK3urF3VEETBCaL8mGeGR3XkDIQJrGuN6t8mCii8
fHN16Tu8021OPmlZ4dxDQ2tvbCGjNwbcPtakIMuX/My57HFenucwMkFI1d+e4xVEZqSBxFqyvyuc
EnuJAsbDOGRIOezko2HEHx76j51jkyK35AOCU/Tg6XxuoW/hkS7eBSaUrGKmmHjLa2nnxk6zSI6j
g/yXNrooCflzol1aH0+xs7mPUuvBLwD/HIplvN0dW47+Mjr6NlZmvkc02+41k6ELeoQEU/C7OCfP
Amzrk+rJXhvzcZ9PtKnmPMHA1vTlwQtSwg727Qj1xWNbmKZBPpnTcCuaAalMn0wkS2So43kKuv2g
uYTcEPm760qt2HaNyA/o7vVT6zCl6s0meYfA6NOCKZ40l0g8s5Yl58Hf3Ef1IU1y80DeCaGqDK39
sDRe21QLUTa3nMGi9oq8RScUKiRwu8Kw2lj6FFRYa6FxVd2+86LAFCjIbTbF411YoRIahUWOnFRL
6h6nCkwhjdHNWY7aH1hdPytNzIdZ1caz4LA3hMZR6oX3gAChOk78UphaMcxiYauTocNwxF6YASaL
QYGFiRd0tlts70wxoyJt0xuY2AH4+GpWxRhWnvTBWboz4UXxISr6CmUm4C/kO4IW+SkPaQU73m3J
HP3iomvC3mflfpuZMF6Y86QxYC6urJMbIi0Yk5mwsjB5ipkAYk63n7ETQy2L0Efaa1u+ycFA8jBg
VAiy11XdMlg35+kpUYQk5hipT9oAGMQkjPkus4oWDfVoOb8Xs44xa9UJODjcA6T4vKe49JKQdp6e
owg3ZnvYOySYgS7tN6/48vrz1EQ/oRBlxwYn+gbXDnmjSeaXONe3Lr6mu5ZlXm5jjE6qrpwnR+Sc
1OX69FfxeWFgb5iAYPmd6ZIJczcchogSygIaaSsrcqVWp1Q8ph+oD5onr9QhpKSnODSMi67c90gL
y3M24jUE0LgZbMXMryTCrWlJVmYFvnDvfFidIqiN0J69zJbnBXf5UTgWF3ecnIuwivbYW6Id+q2M
g31oYw1MKz9JCBPtBaGbYs6QdWCpPgqTZaIpKwJus0l/NGKGz4kRBUlTfGF1ICDSLZOTQNczvWke
ZiQTbGCpJ5LBZuMevT7ZwWDqTpEbI6/0lvcCGdbVIfDJkZCscQ8NJ7F4n66HZ3DBbr9JrPyHpOFe
2nBHa1fD0JNAliHwE9QJdsq8Kx5tb5puVSzzbeZUOOWwfTIDj4gzdiVhxwWwIlPL+2vnNPqzmYqr
XnfF1SV7Zbkre0vye1yFtKxmiILHw/m5kg4Q3B5VlbyrEXyBm1furvBLiKVH8j+stS8UH5EDtT7c
DW+XNQis4gilYKxrySGptJ8EcY9kpuvXMrP2ZmT0F1sgyk3gme/Yh8oHuzGe8VZ+iJmVX/4l0PBd
K67+XSRi8dh6Fu7mtROgpqEPlLcQpNU3DOgGMzw1UGPM2vmGlei9G+EcPpqNPDUp04ipCkfswhr6
yiSfMCprhCjTAdvbS7JHSjM9IZQtvxILOBnjhLdZGIB17f4N91Gr47neSBJldYk0SnT9nyT2+r0m
UPvdpfxWUbN54J075Kk5n2uX6NmYwjKetLMb4kZOs/S1mX9VQ3jtI919SzTtM19lwOhB/YVoOTxp
Y7umeehbQGjLLs+d1TNQN496lJ/UPPDJOH8toviabb5zyPNoj9/AOyrQ2lul4EmXcRcfvDuSNPSa
Z087GqbxGwut916rmhQ8oZ6wXK4WXjd6SeaU+Pk5vk0iRdmJlrMoEu2SRwYwSgNJcOUNZ7PVo0Nc
F59hZGGgTIESVCn2oMFFBDEtWkJ4atXv7SYh8DbSD6TClagPemNbtPkUgPIggdIghllCa3Aa3H/W
YAkSp4iaLCFvBe5iA6YiVw1zrhh9N0Lc3qxu2FHzzAu2qy9dkkg32JgXZDmd4kQ+LXGutg1D05vJ
NaRGoIWlHE5dKOFkWboVsFNXvp6RYDrW+h99nr/zHgnNLM9iKLz3ORtvFEbfSxEhaJvR0Jpp+6YG
L1ptMH37sMCdAcr/jY1pPJXa+Il8UZPoP+y6KretV6UX3ZTnvzcSh4jFyAW2MicODT68GIemZU/s
+06nBuiknzY1zjmTmb+XZc1m0b/1WljPOCTlET6S8aCnRrxPanbqCEkKINjCPTRdT0S2jMrXMk5o
kKHZ3PV6Y6BfmJHTG2jkGsSbxzJX0AHT+STCzD1wu0O3GH/Z2Y3+H6bFKUyCTpI/hzcQ+mkG57Ub
vLNRMz2DvHhqrbE5wcxXPfDarkOcXqmzKeNTM9MBQCNqbPpSOw8TwUPoj+HVtFX73Hrh2WMBeijR
/G2jNE+DtmkxrRXRya4FeWQV6hwnQ/G61FQF6Du2/fhcI61bffLTTYn+pWs167UhRzbriIctZI1q
vVM4gMjTzZOvzCD82cXH3Qir3BVe2O0iorqj2E0u0xLDxL372+GocNgTJAQMbhYGvM8bnMT5F+cr
d6+LZVuNhF3aWD4f44xrv6wacpPnSex5p42dq364nmpZGsu+3Rmdpo7jkpAITmjtULr9dcAcHLnJ
+BDOtTyEY4h+prFM33RrIhgHPXqwrfKvvpnCfUmEMBF+Ge4Lk6y30W2eDE37GMEEMLR86RytfGHU
uZYRqSjt7SJvSV7IvaghI45pX3wONclDLG3a8iSt9JeTUHaYeuszjnUuLnUhmFcyy6IF+Kzj/Sis
mxaZ49UMTRLooj7IFzyDdbsVMmmfpY7sq+ucs5uRSGjY8oG85I4InjOxXH+Aj0YPXUh4WKEWNgUn
hiMddwphTp6eO1n5fRzCNZZVRLWWdE85pdaEpAonSf9EzUoSKq8iTMxp2SCFzQ4Rw1f84/DzMI7J
febY77kO4YhxrCDmysL+D7Oc5DjRnVMMHggGybrOiGmY3fnNbEHuw6R4dTT04Hfbj5WM14jabVM0
y7Go+nC7dNzzHY/I1rXXpD/h7Wk+nbriN/j4vetrRRa5ocZnT49rnCAn2SflQaTwD7GGiJOF9HGt
sOuELFEKmcVvGizroT3gXDWrd9InNmlvVUd3yNk7q+WWkusn4mi+lBiXJjVNT3j2t70Ry2M7kRtA
utiO6Bhs8cQWMYMuwV62qSBEt/hdFGy5oWbED2kxM9GY1wzzzjEfSZDs2e1sjD4z9DPCLwhzizRn
37oLcvLVHNamw8ffyru1GOLxMqDAGTt01UuLxXg9BejXRdG+Bz714KQQfPoMXXmjVy/ORCpuLONk
X0fZc5qbyYWvnzISbnwbQTe6CEwasYUzEM01UlRCX7f3omx0RmQbEb3L0IYAW6GeBKibf9GCycmw
K7KHuk/qI0AD3MhanD5Y6DcLzkTgLmYMU3Y97zwsY4d+AohoD6TL14o/NSH7awwX58yKTBfsljum
aztcH+V4W1m4jw2KrfsX48GNeFjVZoEOFxQhmfaeld+Up3HvshxHtuiOpcI6hAgfXgTF9r4nWY4S
o84ORFceNYPCt0eRKLQGQ1icl4cp56qsNTMOIkPHG+BeCq9hpOBZrS/FsHNnF/tV/zXoVFgW54CN
bQGQM6c/joskrPXAfGdd+svUBTekUQFSq0jWvEcWFKbdwkQlMBk6ILxBz11zn1OmZxrjFm846mpO
tgiISKmvJLnHZR2F+KJ1LoGI4OVMJZ9JCrUobN2MLZZlgLdu12bvCR7ra7voFmQjt8EKl26XCFt/
V47jwW6Areu6ekTcWLzKqvj0GirgcvAOioLRB2NFfvo8RWdzml5yYQ9B2Qk3yEJj4HDFTjdxYBEZ
gJa8j1+XlSMVp025txx75QRMru+8YAQicAZIwrZCOcgGjh0V+ntD8L02gJ+YP+7e57BDbpatFFxv
vSwbHVnwaDBTTNNLNVcfyI5tLj9Cb1zIgueqmH+0+QDaZtX5JmVo790VSTAuqObqOP3sPQSog2fH
ftov7X5w7Yula2Q5jyU3Cpkwe1gt6mRO6RkRR32UtfVbus2wm0K8pXAg0O7GGZHuKkTsU7eGP+PQ
5U3621IUE7zB2Ct/wVDMKz7IPyX1y25IomQXqeHXbFW83RlByTWApY7D5zZqTZ5cXpPoulqaxOpg
ifFQbcZZU/umdoRfpQVBpSmifjIujf2suzjlGxfdYlUcTOlFfuwI55BWOoWdtC8pPpGLZtIbdKhW
zDgUe2n2CrSt9Qs8ERCwutzpo9KDOewIIQg82aogIqgJd26IDdOsv21r/rVmRHLuPCzt5F2qIY23
ZVHg0w5xDk5pe2hwvqNfNKab1Ceb93BGewws2afXkTHLXEFzC07acPji5Mo3ZECRF7f7cB0yvivd
6p6a8gnrYsAu3l1D9iNcP0DI6orXhaZV0IOgX9BhL5hNgfZyL1pQAPaiAe8j1OShnlv+cpNF+lON
ZnuCvlwks/uQ6Zp8tZVtPMT4IwPUl8C4OJuyexS3KGyOBkrcK5qGcjN0KoLonSL2zdtjUzxOpW4+
AN3IjnCkWoL5Co1ZjdO6G5Af7U56bH6oLKHthwnJQGY2UanjG5gtAG2iq/YAiPwuj8L3SLZBL6p0
rxLgONKg2kHqY2295WHx8iAmMJrIeq0Lei/TN1WmxI5QUGLoZ7fZ2oZOIOy6BU6wkx5CL3mzm256
gLg8DXN6WObmiejj+ZzjN1mwMLza8yZvCYdwIs+6cO4Ikq5wn7pJ3O5mzMR7TyeKLmG79rFXYUlN
lLOoRjLzvSStP8oQ0WqIh7VHrVLjRt6V7cj60oALdjhm5kU0HrXFfZZ5K6FJfw0tqZBiLJ/AsO/l
6piADG35GtvBUQLOaXoT8lqhHaDf4szT7WmfVjSpHFODvjzGx1leeo7DlzgdP7NOa9+RBdAwKH52
mha/mFn8eXeiYFH7uu9YSZZvQgD2OwklY18u2ttAI2aRdvMSpawvRmNcUiaY5EJg3WCR04+ry11V
5NV22XtkEHANKWU0PJ5bM+N0QbtPEop+HYWJ66ANVVBykaPZFRA37bI9oLKVrwvCbw4iBCuS17ru
1Y93f8ikGYJTsxkfvWTsAgMtwDGeA2ei3lOjnA9j2DGfVJRzdaLTa5Lqj7045JNn9kEYJDiBFbjo
M2gLnAuJBnCuS+gdYVTeu1NGb8osz1aR/EnMRlwsvBZWHtX4FUDAJ+DhQfLoNDFaQVjzzvR691hP
oHxtsm3DOsijUTu2BO2cY2hUhEJ73V5NtXMpylI71G7/Unojj59squOQw43TjSIYIuwNMJJK4i+j
+IIjVg+qdZigZqBN3gQrD2jepjaPlTW2n5KULVPS1QTMvFzNfIoOkIMo8Vscl6XmXUT52526YALc
tm3W4JlIeD8ijVfLpT+Dv41WgGJ3e2pzeRNLSnJvz2mGymZ8qr9cc+UNGk3tNwzizTAsHxBYW9A7
Ij9pxUc0dMaX0j7DUOvPsWGhprTDo6076py42YknM17t1jzSyG0CM3HFIYtZ59nFNR8OA82YXDxr
CbLqKsYbA2fmmGQj3VxCi1+Kvg68hYj71qqm3RByzZZrs9YY25sVNzQzXaZuCWkTuyXRgUiaBYuF
KN7BREw2AP3Esn/pRjSeBghpV9Ms6UaOrzHM86s5HhU99AePfVmXY3hAZZNvWxs3iuORI7LYWs5B
fML76GKTpXG+qmUc/gg5f6eVdrlVI2HfiKS0A5FisL76We2LFJhNNcBW0bsWS24Ft/fesRiWnkSD
0ckDLUbUQfYJjjqlYRFsmhTPX+kFDrf6gp+PJlD0VGrzrTQ4jWe2+dhP/fDO8HE5sj8/jqb7a0DD
85Im0nvBL7pVE70J13wi7ngGBA8dkpZzgnfAPmq9QMXl4n2MsK/d4YyjSj9ajNxQ0EGQ5/QZnumP
bMsJJ/C4TDlULLumrU8+N9nKhyIdfY0BwWmWs9poRk42HEQXd9R/6HTNYXXYuz7r4g/bqfDHN++1
9WsYFlJhltr1ByH+2ATj0rKk/eEqKmeshUfHTmv4vTUZ55haaN1lzxC8X2z8EQHV13TMZvORUkfB
/EyjgxdF+JUxgD2QbI0apiTdZGV9HAdNJ1y4x6sBNoVeMByscIAXpw2ktjsF9RF7RQLWh/yN9udQ
AeUbK6KAkcM/TbmRAygtvl0NZMGSqiBGecuOAyRcY0m+K5m6yZkPWYN/JWM/Iqp2WytnDBLlPOIM
b09Ds516EjQgvuHAyG4ath0j9aaTXD9gfUUw0uZEX9xVEV1sYajN+n0Xhl9azTjWLFkme6ioFPeI
9hs6rkAHX7QiESfCdw6YWIELrEDZdhBXKhBjfxchOa2J9bXXmi06mRLkZL2zCaykad5Hqyxb38Sr
GWix+2uvqKqnyMUgDkMV5fVuMsrx1Cs1niacxS4vG71b/MFOEz1xrPCb2tICIzcfhfKsvUjsR8hE
aTAu9bMZ6hx4sX1vNFS6u/vjBFi38HxhbxkZpiCBJ0rzyjenB/BCgPaW5CIQ0e50SCONxbVkREsI
SOkrYUTbX3d10l2xlczLGORzeqzrpT3dPyjK9bTEGYEbnSKS3J9drnZDhSzEGtKPssl+V2UZsxap
h3yVWBUxR0fDyv44Zb/setW3HIsJb07JNPMjoFUbSF3BONW/JovNmsFRqWHzbrwfS/h5xwLri2Me
CNWEtOu0J2f9oFZdnIpm3b9LWIQGfIQWGEy/VaN6/0DLt0Nxt3CveHiETKtMg7AfHtJVjzZP+rgr
o/FnF3kou/T0Bf8XKHlFLuc8r3MJk8Rc4W6hqUDRVQMnQil5p4v0VswNKty4gMEdi43d2ye6g+Ue
NRQSgDx/mN3JQJG/NSb0UcVMFi9Rx5Oe4m4DrL/XCu8nbtvfRAEFmEZelyT7KxRAbrDnMLxhkMEu
aXOtrFyS9iQN0pL1SLyHaHdOukkS5TzMXyQ9DJuK+JERtjopEk/t5MrjXBFe6Oq4I6NcO81i6jeh
mlrabrwRdfEmjJWXLQSkllXw506ErJDYq0rrclf32SaB6GYbnsuxJ8CCkBTcd5i9WVPfB3PQ38oF
kkmUOgd4WNHRqZ0e6GQZgqSZ37zMMPz7jGRpS+iExfq3HkmXmcUjavb0Bxh2P9GoPiyn1U6VtF4j
Aq72QnMMlFTzuw7/bCfiDoMPFgjGGCpItZE1u1fm52wTXSHFSckQ73ZKl5uO1Sy2FeMTzjK2uzUj
+HotEsSdtKZ815eAbPE63+V5fwv12orEBUvc/r4uUQSzghprEqH9ZsbDpZmd19z7bXXvTRzdgIRg
fO7rbwfnAJ0Lr98U8CncXKDh7NM/k5h9iH4zZCAolZon7A3ZuUfawtqmbTsbaQZZE+SdGAd4f/qJ
jLFrRLwkDUfeY7vonHUz3pIGRVHERYlTgB7iHteXb/+iTPFsA8o5sQ6xZj6MmXmj4/i36lAzvW9X
r75ETPhzUZyHlALYfpnapwWgFONolgLiT/a0Gz61ovpof7nRYy7tfqeFD6KFhDX066Faf2tE+4J7
60Tqwyach1sF8IIgZz9iS0ApEnF1976QwCDr3HtLkVwAyX3DRTGcCFTdjUaSHqxVjzghwQPMrW3z
6VHVtQFuaU3HQNp9mu0CiT68bhngYs0XOmR1vYYfBRND5q0NgnfjPowdx8Fawpy25vIZqIsk39tW
uW/hbvU5sIpNnu7JrFH07ohSKWN1gzVAN6JYSUPE+pjoFRe28Dl+UbSfKF9IxfbYdpQB8D8yBkbH
iyfWloYgkaTYYOLN4YhPv5PVC1Icqqjzie2gZaCBcQkjkqpmI8cBZh6ixvICxYEIr8J4MGZE1HD6
DnJVIWarO0Qk5qmvqymwIEkdHM3YKj3b24lHJuPIvl3VYCG41n5jvml3ulqombHjcsin9UV/YKvZ
8M0Xz7sA5vikICbMKqyvhLWXp/7O258seVCNAqYrgVBl4fyDyQRHjAQPijUr7o01BosZioKBtcYA
5CAivarOETCLhyHEY0o9SQ+vF4EySrw0UXiCCaj2k4OyxZ6mj1x6eDrc+b1afwycNRtezbvTas9U
CGToZuFVsP78o7mt1rXdXD0rieU+1SI6TySR7PSwbDfN6mxpjQy8kcUSGxoUxCX6q8FUO9a6mrOK
zrkwG2AVAPbj0dYhr3ukoKOCariiWsDKGFL0lb16FIJf4alTZfbXqlvIfE650dNy/nYB5amYOVpX
NBya1116feT3f43Z9xCDL3FaIEFTqX0ywCy3osjfp2e8OYg6UW9Wq1uSwreinKE9SyKQXrRBVjdb
BNIbaIQ39is0sF1988rEBK2kSE4QPUMAKWM6Z87Fm+S0HZLhQ3fy715hHye1c9lqSM0445GuJD3j
p7dWJ9bOM1iejYKhmmt6vkZ5SgqkdE+hMxTHBl27qUsj6OX4blnsGSzn5WYJU/rxOJ03DUytTV7V
5i5z3WRrZcSeZV7I1pXNwzbSBkS8Uv9Tm9bRtOhjYloO7vs2Daz+qLXfhtBesXph9eRKwct7Vsom
+ca8tehwAqd1Qmzp6UK3jCkCRKlr32ZTECb7SdgMJys7MI36fR4SxeXdPKbddDboCJ1NEe1mozFv
RpMTlFFhBcvt6YF3skMIML4SiXKlsn3mtOb6kHSaXe7ZJMnGxR9LskBwVvZxv0EbWrIPlzup7iui
DYf5QjjNATQGEq/j0s7OthgN3jk1FDtT/NWONdVTCcablS4M4oFm3hiGLw1HwE3qts2VjmiDUo41
mdhntHsbL6smVN7gd7OaVXBtzBlOCX7mtV5JakUUPbNOhLQVaWOAuM3Q/stKsjJK1ZKJNIa7NjWR
EDruhuZt/lTmQnADa0Fj1GFgpW12UBKMDB07c6tr2r7PLXEELwjIraVdkLs/4sxNj0JSxDjzdWAk
cm5il24Cips+Hq+dQgRAYZI1/XeYFD8Fb/EaXzdvLUkyDvoNYzMO9Vdh619ass2MzjqLioRRkfwE
Fzk8lJA4CB/VxuNkrSlCkgDYgpP1tsgi6OPYeMcjJx7JLrnBmE6mHu4tWA/Mdr0U3CuxtYNP5fzu
geg5yP63kNqhlXp4NCq0MDUsNk9aT0nCi9c5aRPI3Ek2cA5eHQa2B+DsBwhKEh3iX2G5huoQ/WNx
ltw2No5qr/xDyFr26WEUr9r8qLdR+uUFNdwR9Icw50cTCtZiWH95FT7kpG2hJ80buvfhOSZrZWOT
0Lwd4upotLLc8QRI+rZpkIEJgxdd6D4DUGiheAw3sEknfGX2OxfBFsLfvIkwWnM+QhigEh+IrM1O
l1+JBlYHvbuJAemO1hTbOY0p8EhuJCi3EOrboGBdxym/4KV4vuAToj+Boqk5yDqXBTfsaTWKBjKE
GlfYzNGz7JUqSRJlOI+KTtNLg/CenJhl3qJkaB+Bjj4ppyWSfI1Jk79p31tPLu5njlKXboFBNyj4
pmNMu65vabpn2VVywIbRZYPvUgELFAS0sgLAZiK66EGMid9hg5ECJBfIZ494b4ZfVRCSih7SGGK1
okrBJpAtFxfvX+g5AwkX83masCWYzrzRmqYlTgHVlmEiG9PN0i+bsCDX1l62neV0B91w/houy26K
6f81eTiAxTUlfIqEYfniTzvBAA0WpPmlN6+GYzRHEhrgtk6Juc6vUP6g/tiJ1s6hHo+fJUR2Oy2e
EVe4e2IhGgbKSBhy95CS9EfXgWQIcA+eBXGFqQzH+J6hYzePzBtHxl2FeZ7EelpDoUMseeJk6myL
8tMBppsjxN2wCjr1wIAkTiJOHaTplQaLhobtYtOm+U9vbGbAOTwwaJf5pp7nB70ASRy3dQ1VWf/t
0g+uxVmD17NTUfqaVbUkcQN/Sq1xvhvSdgMq6QDLmZQI00cO1mxmO9omCVi4QtUrxo1NWmQQP+Jl
B7TJz+J+PpoZOiBCnHeWNq6032IL7OAZC0biG/Hw0wGEtXTNsKXN71cVYQtXjMY5TVPGRvQdt5nX
H0UT7V1zQlELlMcG7HiAd0D8TqbvEyBuKrGqTWYSyIf8llmnHG/wyLxtxNUBiP/EYDTb1mEVkKoo
g1ASVjWJaovOMvWVo89gGOUvRr/G1q4cw2+TnEYMWH6RJLk/3TjhNCcrXrZoTKAmustXHUM9KldO
aJZMn3Z5UV7bML8xf2ajUfvu6Ih9H3Of5+XwA/FPvs7oAPdm3plBsBZkTb5z+ZF95k63pph6Kr0J
GdL6W0ZbmPsaumNtonLqysyhFXRMDK16tvPiKck6jyAnC2JvOP8pRTQdIM5DRvOKDUeIlsKx9Q09
YuNNgcPpKrqmY70Jw8489Mjz8myAH+/KDYS1GieSCUuxGn2hlQyamVv4amH/pZGyqcZ8pzT1o9Gf
i65Y3qo8WLiizJHSetR1uYeNUW1bh73IygW9XmcU5Jx6D+jGDJ+ZODQg6OFDYX8WsHm3SKURukxI
oxMO95YebSfYnVuRr1dD6zCFx0ljwfFvxo54I5G89rb8cBkfERpCfwWZKEGV0HeStwwd4h6JBsd0
rg9EZEb7bERudGZMdQFVJ8mztuO9p8sz0NmPyCtDv+8cCOlTDHMJNX1uRYe1i9+1NsKYXhnbhPqf
hFh/kUyM8hkG12RG6Q5d1hNJutfQgd0nJZeNS2Qn4r5a29dwQ/JmjB6bav6RPE69+cvIuF3nqnir
upop7+B9xdC595FH9mWUzT5R2msbMj9nxLfuChgmRJqX2QDlBBuwMogMr88do/hYZ1/2GIVRz8fv
oQX5cjZ0sj0VfU5h4ZIr1jtxooZm7cPUcfdv16IfunNlv7mO0x3FWrn/E2z396cOByd7hj1jxXh7
tLlOaXKsdsScoJJ/bOLy313j9y/8z/+X4wXbdBw8Fy8z/cilcRuuqVhDAmtWTJwzMXmBjmncF8GR
MIVTiNqoC8ImxV2XdNDH139F//tf90//u/+7f8s/P/HffYtpThwWYvIPWhOCkRHXK96via6QWtyd
klAaRQk/i6y2xdda2jNgUndF1LyZo/kbqk9zjZN43IU2RDazds8F7EIwNKLYm8iRtzbfZQ7ITDtI
XNRKaIiqk6sPNARnxq59R7dwHJIHrryAJVZfKaPoVbxouo5Ai7ooN2G7z+Qa6h2TStocFqPajdnH
Z8XX5wjdMTqWbb/A+WnCry+ZSpD82R/WzAnzOMtc387WDgt7YMEg3ujyWyUGSQxhq/wCmpImE1ZJ
w6GEghsiPHkqQ/2Hy9JxDG2/mIwvSCxPswrJ+uUIvw6xtX78qVe2PIM99WXHENR26AvN48zLc228
xKBnaCB+HFAU6baLo4yKkjjB9z7/I/Dlv4zyB2Slv2iuRj5+sjdVk7iQGqDM2q46wWEmOG1CV7M0
urlt3CCteoDKIyf7cSp/L3NyoXZhGxTtO3po+tILS8HsZo+UCzuXExH4HifdkV9xy8GED9oNFZHh
86TexsYOOKXHK+CngVIU/2ppUGySmWRlLB75QW/c10KLDG41kJMSVMCW8/LVWPIfbj++TDmFg7DW
IMTcy9D0mDRblDq7UW8EJKBaJ2MlLw6rcdIs3VccIj01Lye6KZ8IJE+dySffwt1PTfOY9b12qj2n
34Y9tM2w+11b3LhdzS8sV6tnuUJf5md44JvagT1QQlNjVr1h0eybHTDKGAR8GgH68oAiTfnzMvcv
kee2jNf1wW8GeD6anJyTDRRn4855vWsJzTsmjFvSmHbq6GVByirIo6OXnudz4DXQ7z1PP7qRl51n
Qgm7NB8P5nrGG8qK4IIBco8i/nrnlbwWUuX62XSWDw6KAITw/yhvjA5VCHSmStF8Ewl9f/6yuRq2
QwtlEo9My7FtzjYn7/zDIcPXmoynZET3Fr2Dy0vPrsDiEzJeRIdv3SDGIAag/XT/RZ4F1ovnpI20
nCNb2/8He2eyHDeSZdFfaet1owwOwDEsahPzwBg4k9rAKFLC5JhnfH0fRGZXqrLasqz3vYFFUKJE
IgD48/fuPbehZ9CFlb1DtzEuCAKCDe1A/K5Gl5Bdzdimg9fD7e26HVTgrSn1kaGVwVQd1hfBl6Y6
x1l8yNOW/7ejp4+pNnDspQaY3Sk1LhzqYTSu7P4Tb0OR916F7AUtp0ad2pNEWVC+qTmlJzq5Urw2
g4Sw6PkfdSHuzNjeNsp5nzL1NlQdmsYh3zm9/24Sw8sUO24fOzNc6JMeHtowZVfDyMwyLSTPZJzW
rf8mylbfOGZMcz8a35OiGJn404/q8IWt/RjuiauH+mMuyx+QqUDeJ/EDRix3oZf2Mu7Vtk+s6CEL
mWy1k3pxXMc7Ac91FmwfSDojGniUbnxJk3ina3640XIrPAFR9vZDRsqvhz0ceMNdPnjaDogyE8eK
mCaMDmi8w4toBduZD9tQyV1GfjX6orF0HgZaOQETxwJRx6Yew3s176J6J8ecOKFbcJk8MHeMVwzU
nlxFn0NBV1rW89QhL7zvMe4D1FwtBBBXjQdjvvwaSaveqzntQQYDmvHyMTRwGgeYnZY6FenSp87Y
+ll9DgObuVURv8ZFYWJVIuEVN0V5mJyGVSwdg4mnn8HzT9jpMg7QAQO772mFrwkbJsVtphX1sQx4
/LPKhl3/3nkwYcx26H87eHO6I0lAwbqIqlMmCMkVTCJcsjs2qtxnCpy23xg6Y4TivhNy38wDjduh
LRCoSB0QVOf6LwPs+AW+A9gkMgLc3g1fqZ6TeOMhdS7b6UjJlCfzCpI00KSDpyylUMQ5AYmQhvXB
np3f1nyY8o4WYcNk8YZ8EUb0MhX83bTuWNVsoz2CZGbTU32Rv5fRXOV7UACwsZqfabZu/ATo0yz7
yHqxqgHclsNAuzSZeXbVyUXf9A4THGQjQjNizF6reYKdu0my0vuETDct3HduoV+6GvW701o0AyPt
Bb1iOgH0R2TcLAfNAqbhJNYGwnjNqjkwB9DjfFm4BMDSjguPk/ZzpF/PTsI62nVkX7yGkXY2ieqH
W6wzoji6YEnIAquK+da3DIp1HTGW7N3okljlHf1ztUWRkVGXtaeUn77ysvzBd+T3oTYfAyuc3rU8
P3pOP/xITaIVruQlhu9Vykwb41vEBKdAnezGuMaD/MUIR0K1ZL/pYjr4I5aBCebM0jOK6M1ovXez
l9XXWL86RCkAgAdubdnslnq5sjLzp+8gRo3zgMyAyo3XWOfZG2YItky8KCsRBiE9b/8H2eHoqEkW
nY1/iyCfstPoIBGtSAV7dGYJuJdX7jeyOZqivja6fLDLqCXiNUj2NZwCNy2f6VExuFKzWyCdNijj
PmR8tYYofMoqQRs9AqDAUJ87gyebU8YfhqqCo/RRUzaNCd+8poUgA0QlSZ4/wgNfF75eoy+udbaz
5UOPbNTyzO7TbUAxusx7n4oQEASVLREMD/bYNne+mNblKLJDHAFq7UKEXWNZBDhgBKYoPkc7dIp9
4NKDNcYfHsFRWRBvifewfhpluCcXMdyxebc3Uc+J8lpTXlpXiD2PwnZrobB4xPPFPhdP0w8Z7MSk
FbuJCndFdnV7DEKJY6YV10oi1R4qxoqObd8Zbb4lhaA8daE5XVu7Dbckf9MCpt12cm39vkEujXy5
zk5BmTBdjWmmdpUOf1y14r0mOWoTJYZzcOYxxe2Qsic8JK992BSnLImLU1pF9tot6K7+9pZG/hbU
O/mI1CoE5fRXtwnfwhGPV+oy4WkL4yF2fRIyvBlrX0bFWmnlbBOBLZqEzdLXpMPzbkjWciCqJPHt
Zk8UyZvjTMldIOdzXtC5sRJh3ZWJ9ixbw1vTB8jWTfhTOBA0TXt8YRzUsUed0ENaqKUl4+DWZ9xE
yVoA7k4QuaoJ5JX0zx16AFP1BwSnydV97O0ECREJoUs3bxFIeIMCIi/WdY8cE/MGJbFh0UsqMM2A
1613Wpq5a9fX1PIXMNmVtlqQZ/+Bee+ag2+q//6fUv9nzBcTGkviZzSwDRownGegWPH58RDRHvz7
f4r/agkuiIh7i3c26WTQ7Gvj1DUA84zGu+d0kTmYRHPWLXAo+jZrm1gNVnEm/1OGKYVSCjG7GiOF
oiV+6SDesc4r4xAlEQl7vSTs3bWJq+8L83crlKkIlssrR62CooYzG8WHkRIexYCynxpFWnbgtQQ9
EHdyzAlto5GgT2v6SeHOKPz3G4a29sp4b7TmhZBYeMf/OLhpVu9U0D4FomSuZVEndSjg9NGxJ+Zr
dQHSVTy0juf/m9NoyX89ja4p5rPpuCan0vrn09iHGCImgzyQpne+ii4Q720Vd8vEjN0FphubDkcX
vU1vxVij+XGUCQ9+MB9QOxJ8pVS+by1lPjB/hcZrTRs0CxhYrBT7C83uR25czDit86SPtUYYarVA
XxJcoTDbBHKpep3b9qcSVX1AHBzeG3OQkwjDb6pSaIqGKX0R0ZCtrJxsNB7R5HDYtX92REvoxFge
kYReGwOfnlWX+4a5M/VZLV5ci/n5X19uJrbb4rercP/F1TefIM90KQENG5us48DR+/Vyy8zWz0N0
AbvWgFOapR3krXpb9Dm/bkzcJ/7neIniCDynjpQ17DYx18C2N9toT3v47GeefhcyoXBGVcGDpncd
y6bcyUB665R54/JLFmlwcdflMI3P6RCdB51sOT9By0hi0bsWx92j1ltHNDx//bvx//6vv5zNL2gj
FxbW/Oe/3EvZiIs16yZk79B598hLaZ9u+tyMvoVFjQUyyEtuJT4IplfWxizrYVEQq/vdLSELdzlF
cEWwkhVLtc7AqR2Zn3YLLFP6c+XJfuVUKa1uLisAKjniFSa2l4C4k19eJTI8O4bZnEeCIAFRJc1n
xyPS1sfs1W78auNuEf8MB1y54jzldbYKAt1594t0n1pM47KBKLImfo+MLnqmumm3CgfMzoImB9Ie
+jVaJISY/WgjUdde6frYj1glkkUbR9a6Ys+xzAmdWpbMTXajsve2uRLY0o5GeK1cY1oAnnYfWfRg
BjEh6EtFWopnh2c2szwQfLyUVUygcF1mr11tdz86hl1AGr7l7TiicUcKasiHhhikH4kjy4WQjfUI
GoH2dDpkB5cN9UoTGEnTEjmf03b2WznkF1FN8geP1h3dT/9o2wOG2sgnQax1gyei9hSMLGmfsdnh
uCDFBdNlxDpBDzLcsG5Xm0nDotJvyBCr37G9IRyv99y7+Hd7r7kzYlwuVsdy1FfFW+bY4JcQKaDF
sg5xKImuNqtxKxukmF1sOCirGnOtKDNCPxfvf30Vmv/6JJKOI6RjeoauO+LPdxgDnkgz8eTubllS
OtJlk9bmyeleVWdcIwekkhVU9ppmonFUAqxJGCXBDgk9O363bwhhYOYY6cb3VNLntZjdbR2dObk+
Sia940jaGvYOo8Yp0M6q+qlxF05Tp8RC0oMkUXdtkiGzbPzwHWEbog26o0srnU56w99Ubi93kKf+
zc032+v/9GBBTYHrzTaBYwpd/OnBoslSm1rDCeGp5xdQVsbFGKMAEKoWnQPZHtPMSHdZkD3lhodM
vtPbJ3Y0F62HjjtWdXutLTyWnWMw/ZHBSfOVPTcrTWQyeJaLDvV3kHYoB2ch5DR8CNx/C1PDARjE
8TM3UbHymIkR7nC2zfBg5HJHOzrZqMFnPu2UcqWMVG5Kua2Zf60mxln/5hQI+18/eogElvSIihR0
HwWcgV+fP0SdFjiCy3DXGUV3GVXgntrKZF5mvJEc2NxPgR2Cfo8+HQvthhUVrz0JIZUTDBvb0WnI
pV7xrpJL04lHBa7s5KSG+ZQ6gQXuXdH3jYajLKvu1YvefWQK167vvpeDru+MkiSjWLP0FzMmkrqx
udPqGL/KmF8a00e+zxg7zNVLxuDtAlDjVSMmcxmRNnioIZ89es7B9zP4xnSEVmU6FLu2za+q0PtL
xQj5bgjGb65eE2uMbK8uRtTh0n6px1heGsOyLjwv35QV6SvbEFymTdQ8oB8y72ANnI2ylWwNU+wh
vXZqcRUtp8CS66ifSPRgVLNqRuN005bwzN7Xii1/pw+QL8dyeiikeHBbkr7bsnowzca9GxBEPaRs
BsnGQnGMXnLLrPWogbumX5dFQOslborJ3baTd2z0klFBr4M4Gd17KQhm1OxGX4ZNALROQ5CKTTEo
LBToTuHeGbIm4Bct3npAWrah//HlwHlZ46ZOFljAsmXfKv+qUnGh46C2cUdMauGiJK4zWE0R23cI
fmm5gqqF+E5oySYykuyqR+0OySnyvYh9uT/R7JYiSBZT2MdHNN01RFGa5jJ0/bUohbElZolHwQvF
FfWfoqOnhRif6+9SFHS+phEp19S9645ZbyHAE8hJzjasFQyORQZJoYvZN1RT+LNUxhXd5kkg2br0
BE6tLBymLsKcRcm261opyP+2Q8ryMNJwiUaRMFonUTJ1UFuMkf6Ezzy/V+EQLXub7wx9m1p9cl9Q
ii1Mh30fClObXO+RAU/ha89//UAVxp9IuNQstmM4li1cS1i2Z/2pRA6FRmOoc7Qt01RihZgdXYh3
8Zcouo3FOFlfHZvoh6yI/dUoavJJySk59KH41mVOAD2Bxp0Ww5XIPW+41poR7sH4DMs09J6k50a7
CmTBpnN6skhM+7XJ9OVQjOlJ5rK+NKOGdK/s6oUZqubs+drSk27OBu86hEl4ncd99xSkeCuE4ayj
DNWvz3De1Y1463ZAx9Om4/sC2imDkylWITM52Tnih45U3lWPVfokrZSxeS4Ek+H8g7E5nWo3P7Vh
WKDu53qMpHDOhmrKpWlH9SbsweCPAut2OjavaW841z6J1iZus9mnt0nDQ6q19acz1vvIQ30rtKth
fKd90e20nGl5TrQURcTZocJlJen7HfAQ9Cd2vOp5IK/7jv8lMGzJXMqfdqYdXJssRnLDFozRHFFQ
ivjDmw9eQqS3aespv5h2KR0b0p577wUb7SkZS+gU1n02obmi8DYPofSwAzZOucM+DxIo8MjCxoa9
ICbVvCQZpTnCJPJC+6XQCooNjF6VQhnTY0062lmgb5Cxz6K2WQmBuBq9i3yKcd7Q+XLTVeejxYyT
fNp5LuFzEXqQCWwF8CDMeKgk4yBOP70EYQCk+oWofONoOHgVb1fs/2N+/h3mx5L2X2J+LtUPtsP/
hPf57Vv+h8kt7L9ZNqgQEw8OfguLXdzveB9hWH+TtpSsg8IG9jKTf37H+1j237gSbemZwH14Tnn8
DL/jfSzxN3r5bHPYEVg8QXTv/4L3EZ49byN/2T7p0jL5EaTB/smEJnTbgfyyw0jqdkr61ouumc9y
iMaLJIv6YCueS9xPVNx0O/IWp02J08uj20jGy7M7RF8UYTWOSStbev+Mvb5BsRkV3w02OSmKOcGN
WX07VCZ+4TJnkXFmYJ2cFYIDOuKNGLQT22yIa/MhdwimJ1vGQIFarb2uKve2QCvThDyWYmXbcIgm
l7stxAebdLBw0MTvWrM7+qb1GSvNv5JiCszF9F5mnshiIrDZ9p2r7a2qoB+vbVlG94mb7hmfn8Xg
skrWPB/bpNpnnfk9oqphmdKOgdVj90ZguilveLIbA/qG9bq9urVtbWN4KfpZ/pyTudVlxVYqeU46
PTlqITOArq6//MH/1EOTqY1yR9rleYJGxO4PFhGNDPKwEVR+u8lEL4/EmMij1w0mbO+PPiUpvfQD
fVVZqHoCfhsNaNk84TXnww1Yfnt7e4Wk82lImoSPjAFtFtjariEAjrFeACgJjdo05w1lqAFuaLDb
70DtZ+OFJSMSY+lESh/MMp3/DS1NodZd30TrIFdPqGVx++oMmEaDaWTuGjAKE2c2FUhE2cYlsqoV
25NNIiCzC0JLFzoq0lVK1BJzAZ31BjIDMgYNBMEsvIgaex/4bk3KS4Z6RzQ56butbSyG3qmO/mQa
Kych9TQN8OangbNFQS72ppcxgpoBuDNP90+fxB+fTh4lgNyq9qdpZVu9GP2dABsKoHEokEIi7r0d
8KhXazeXkENyTNdtjzQfWeC2LWV1sOeb4fbqj8Mwa9oNxezXGiUgSQjzt8PtF/rTWyRp5aGaiKms
DOEtQq1AgpS0IFZ/e4mM6NpjxMJ9bbxbswx5mlmot1d/vBXz1yansnZuqpa3T/rGp7+9+uNwuxhu
b6dxIBZb1h2yOaiDt5uRGFqPCes8ub998XZ1MCx5M1O4RCSt/n5Ob+fvdvjja3jg9D01dT+T6W/c
eXXj8P4hHLj9CWR/0t8Lxn83vcKNQf8HiP52n6fE4yClnsXv0gmjtdFZxaEyZ7apmKmov7xXycYe
m3tYqj3kmBmeH1rtMFE9fhC6yBCkyy2U5e6ArLqZDqYr2AzMh9vb28Hw5pQNBGiLVL7H4FUFDe6i
y5Id+FyU/gNzLc/ASwpRGDbxLJ1W7EnGbJsNzRGZ5KtL7FWbMxByIoa+rmk+jZBMNn1jwHC+/VDW
uokihQyJm+32BTGf8tvB/Mer21uvRkDOoHZL+Gl2GOdvMPyaOScDSBYINImZ2CdNkB/tlNGxpmvB
mviwid+bg04G8MEr+2gzWcNblMLiiKidD9b0zJlNxDJAjEXMDwdE+aCQueE3UFhgkTTBsXKsJzee
vUnziSznTztMkRUONqHIw3wv3f6gi+K0fHN0r9yPfWmLs+jjp3FsJu5ogtiSCZJHiZwZQeu67epz
PA3fiQUmhVUDKKB3d1FAWOa80jGk978ihPz7qSwEapqGSVH1qFw92gVJ+6JbJdVMb6JU9j7SQkjG
tek9jWGvUgec0nfEPalNRseH+WmzC4j4XpEaSCjYqE4FNqytOwzvA7p4MZA3hg1vj14QfVdKZMtQ
TOyL50thGC5mlWBIafV3fxTk0LJtxV3VnvFlBZs8dpODkcE2RXZLi5jfbtGwa4Kub6O0MDpG1dmd
KiYECnkX3VmIbycCcmWQnlrkczoGq2MktdXAsHY/NsYJTNsjgDGx7KWvFkx254lka6zHlvVN4lcq
ZY9OrG8PBZAnJAFhffSS8QUGFoLNGI2SG2ZfRGQSyO22n5oeWIepEM7adMlGHOBTkddwTwYpsble
9wxlK9kW8XjRYrfZB2PfbWjJikWBsAPaengxTZLinVqm+yxxUUyYiwB10hLRgL2WPhgWWcSY2Sxc
DnjrtcpDWwjZeykH4hvrdk7pqSGpMOQ0VkF/yQOM79Iqm6VpJaQVRwg1himm6if0pDVblDEx1AjZ
5hiFLdPcmCZsHzdNfoxiQrbvjdB+xouq7P4JUZ+xnkyUALnpoIAmJlpnDAq1DWyyMNqdEfvE5RT8
o2Otrg2DjQUf/MBANNHOwxjyzcFXSD/w7CqifBABtgAg0uehaIZ14pAkLXLrW85kaIOx48AEr1yE
ONquI+w0ttz6ZiLZVNMq7YwVjZFAjwW/TTt2+hKpax9XNdFA7UiLhthitxUnt5AFIuo6YBXRy+/K
BuowCX6uyGwVHqceO6JrvvbuMmyPuadDpciMPWnuK12PvpIgBADA1oNMEzoGc4gpWdXLjvV81wzc
QOBwZtBBsdKn3ll1iDT3RAeOSB28tZHYBJK345dDwPSiM4SGG2NZW9OXyMyrk/r3WeGcEsU5RTv6
rfHqd5epmz94pz5PD5bDfYvdhGiVGFgSgrqdoZwdxSVOq4S7E/etQyhHe4fHQj5Pjq9tRrzjwKW0
vZ0VzwnYolZqB8g1iAktgG9Kh9JLw2nVo+Rk3hS+5Lb3qYyY5USHAOnqUjvjZ2nTPN4C4+OeFCnT
0l5Xa0KFl4gD2itALvix6IypDPrPYDbaJMqPd5OSyJ/3DEBeeyKiVoVmvQ82G2DHM7B6PDeRQqir
WT+TypH3WfVUjXPPNwCCGDTJvmI3xJAjI8c7B+Nnxf6uBoez8GWS0tfYVaQpkA3mPfKDXqMoaJe1
xrARChu+h2CP8P9HPJpvUxEYIPL0O1P3XcT6jOICs1hFIf5ZQW3Z2QYzfvSuqIh1WFh+jxNIRUfd
LH8WTNkRW+rhJlc2o2QBrByrOiWtUa6ryvmOeegSa16JL6E8RT4StbwjRX1IxF3TDmdzrCNyPpN7
KDgPla7Y8HbNE4FhJvoNvLHVMUTAUs2z6kDmw75P8AUnop64VAgorOiI0jKjmeHPg4CSHt6iG+rX
PpnQ4l4IZh2XWE9RIVmj2Nm12ppJq6GEMT+k/EaEuH+sfGSOMmR0q3PXo3kE4I7qp3coZXQraAAZ
bG4W2DZRG2fSAGSxi2+ztzCIqMQni/iu0ORvea+hi5KpjYjgmGDrFGHf7toCQfKQOCvP8pw1EOCv
bPKaPScC4Ex8KbAWe4VWXad5pKstQycGw2dHS3si1ZSgQwfldDks+nwYV6YKvEM3kJtpFmgMWLGP
o8DwEvkttrE8WBYtg4KyXQo/ImU3MzixgOh7WwAS0COkPYwqRwXZJRlyRKhgAsIee81CzvXJ7f3t
VZDwJ7e3fY0ff9Qoyebty+1AbYpM8B9vWRIzFBPZy2AVlN8p8X0c5EKfZS03w9bt0M/A4D+9zdsB
at5woLmMCZPVhHbx+GiaiLygKBOF09fR0WkBzBVlVJKTQSnBdBBeY4dVorZbkE9W8Dxk6tnM9RGP
Uj2uy4TKqxSMHVoVfgazB+tmxJroqRxuh3gYqIBdyqBdxqeUlileVTw4K6OOkPfPVrgMTuNBzQch
OzpqYXR3c0llY/eRBNq4No10H/Xoam5frjCDBw6kCXgyCzMvx4MdTNAn50OE0HUlTRQxmg7HmFSq
r1GB4nCzGYYtokLuO/2Ai6j65dDMVbkRpMyITe/0B0K+mLXzKeRMQuc8iY0DzvstZqCxEGKCsOQ9
meCEmqTOBaJuQZXIjmZxe4mu99dsDDHnHvgba67se2KS4WfPL3l2hTpa1+bY9ls15NOZoStqSks8
SjN/gezY7VhFUPYPenAKujlQMLWerMBfxqZ71dKcizsX2iV2oq8W+NW27Gn/jPgKNyhwsC828XCG
FTGc/bD5MSlbbZR0RhRzqb4WFfujKWw9NJsdKvM5gTzKKJ+E/YmBg7hg8EYEKAKklPMlEoJE2I59
amO3GHc+2kgEsPZHS4uOJFmScMIoOGceaJUuJfUoQXtD3dbXm7oyPga2XE5f5w/MRNPiUSvzZapV
r6KJgyfb1bCyFAhT2I1rCwv7yXOHkvZgG9FCWN3PkUb3qRE0MZkJYnCb94sAjK21JTtuaQdFYThL
cHtbUn8CYttWsTxy5bk8V3lk2pHIuCvzyV5FtgxWlkawpOGN94OqT0D8z3wQ3g4cJEIZ8cOsK4yT
JUnKmOT7EKamSUsPzI5CZD/Z6SatnXxTe9gyyyIaLzGd6Q08iWWX4Ieq82FAoG7qC2NAaoJOmq6l
HBEmaQ3aeZKgWwc3iA6YVwvSaj+AsfEzqzrTH8X8kiMbLyLk9HSRST+08cPrffVDjjQNvMDfQrcp
p+bUAHvaDaN1rSM3P6LXAMipsZO5eT6liTIKohVzHSIYqO+XRa1PR54K+7pz9afRoccqFXAQwCVf
pTEpckuSfMfIcaN1obVG6hYxrsfjj2f02nvOm+Na17AdxH6cBtKZpYSDEGKySIaPygu+adloXpux
JDbWKpbwJ7QTMzB/64E6jxrAOjlRcYuRPda9qc8+QDmsUqoWBDjluROZOhJDQj3nYipq8jUqCGS1
Zg/xMuFJhY0SYCSGugtZwrYTXRia3Ekw6md8pVDOwRZYQ/rZ0JSGOa9AMLhxfDZcDBVZq4b7pAxw
nLJI9xzYNY93zmAcdCqKdYcWZTlVSIsq9Ta6MduTnM9VSSBBYWshlOzhHYc1IjCk6uYCNRjCyrjo
tsxWCcAt+WloZRPzNNXbeiJwVE9wlY4VctkEC6xB02HXlvFrbrORnZLmDlU49sZ7K9AfSro0O/7Z
bI04pWSVR/igVc42y/H/87mtRTIkFyOqyVMGdOj6gwn82Do4or5P9KG/qzKnh+PHK7YosB+0mLGS
XWVbxY4agkFMxBCcStWP3o5d30kL4UKP6gFYavCbNZYhrL7SctQILEZMRQAUW3nUnjAShItZzr2J
R6SlfYd/CSO5YXsHK2WUniRt+CCCYfFakpHmNfmncpW+TeY9jhbEl9a7DE2vn3TRPYeDrz/o2Xvb
cH/hA9qUXaqfOztHWZa5yTKrviOcqZfoupoNqgnSrwxgnH2degujo+k89EJdahWkF7cIE7Kxv/d6
oJYwiqo9RpngqZiCg6ZKsDYV/4SK869e3IFysCEVoCFJq6bbKGJOz1gpmUORMRnOwg14/x/OnD8J
/nZCZVZZq1iguk1p0a/pdbQ7SXRlW5BhicYXYkRmv4An63YSAHILjuIs5uzLlhDM24MW2PVDIOlr
aHNSpohTtvdjsr1l7eDDRUJKrqZ1S9icszYbV1ytOX2znWM45zzOkGBOVqP3ek7qzNzh3pmzO6Oc
K3BO82znXE85J3yOFl2Iak79HNVQbBzHe+ZBo/ZiNPZsgT9J+VSncU4NbTCXbfw5SXQ/zamiMaO7
Vd4TK4FQHT9RXVCtuA6fbCS4Yt4S/EqUmM0pmhNLo4Ts0jghxZSuMTSrVBMbzU7SlcdkZVUQezpM
ffswd1OH3azb/WzsfjbJrLmn6l00J6f2RKhyDefbIPtuzdmqLSGrEGHFYRDfKTH6HWhCCIkS0MUt
mdUmozWb01ozYluHOb81I8jVI9AVlI/xbFHdt3PWazinvgp5CAtSYCFHfeByk0sfVgAyN7Ji0QhF
LCvkxyandA6TnVNluzlflvK6W/Zz5mw0p89qOjn3ruH9rCcmJpndNJS6YbREPecsA41kQT+nwG5F
9lSa6L+nUVsS95qwozXcTZPaFrY/zLa1QQE72VTz9lwOlH0FG6MyzrdSTJ8jdTPJnKslZbeZ43bD
KhcHSPvPjBcP1hzJK5FO0WoI+kU5B/aylN11QRTAOBwQqAMY8CnWm4a+tZwDf+1JnvAyzAZ2bZXM
ocBBqz6HavRWKeACpzFelG00R1Ozjl7cgndWBsYiHFuOoyBMEsf0hPgXtEH/YfVTeOxVyfNpxJKq
J1F66aZiJQIguF6K0RRJHjVnWME+SCbY4MdMz6uTqM9Fh0y5t/1uI91ufETps03quN/RiiInaDZT
AsyKZsNWeFaS2hvhWLIBBP5VwgoBMAsrsUh/VjpTp4Xr9R+yKh6AnqVrWSYdVA6/IXHJn+laJm1N
DcadFYcnz3FoOKCyAkPmr3UH3fFE+UMEmseu1XhkJ/Wzm/ThzqnBx7BjBE+co21uDNomhglkNVvr
oxatAviUrBk5MZ4NjY7WYMRbMMs/4srYeBXhYQQjZM+Vrg+X1sRwaH00cdy+WmReb/MJnm7jgpNI
CFJhUtycNZTKOy+T8pjV48bUre4eJO+IjSBzecJYsx26IrS+qGh/1uIB7zblZerdBV34OiJVOvSl
xCaECHnh+ISFpzpIvs4iyJ11Rj91bcJ6OKh8HRrktuet0pCC6tjyMQTuUtHvCszjm2y+YM3KWKHk
WhOzNZwsr9a2SVa86aVbkXUah0eHn36Ad4vsPTUQgBdipyb/A+1z8TxyI4Jp4SE7TyMR3G6nQgtA
Z2e7vpZcYxnzDxEzn5xqN99K/L6R1zCqxeWyUmxt16keSPQ1OlBDvwIGUANVSPrO3PVe1h3DKknn
ZV5b+Y1pnKL5f8FVCV1bTCykOcW8a+IlSsmEqBopnswIpIM91P3SZVjD9qFsoTE/5HbmrRmFWjh8
amMXIhYXSZmf3eA8qEoeqwQ2DXL/Wemm7oUW9RvsrdrK8QhN6INZf9+iA2LaBquI0JZ9hNsISbY6
0ZggJQW7Q1ca9dHsAb5ZNV7jDqsooyBH7Bs7/zQkRZHoXLxpOEWgntOSUKUIdlRFG7MPOCNTHQG6
gcdjGR3q6txlv5YT+0APsls5PdYSUPnZ9naiBSQPcAjjWSvxt5u+fnQK6mC2Zx0r0ZThKY2hQDZ2
eudHTnUvdGTqABsYTUtaXd8goRCv7uZPOomX6A2xD8WBB0uKGLE8xcCgJrGf7IDWxWDRUUxbmBPU
yjRI6+TNQo64lelk3vlpiv18TL830G4W+ug5O6/TFf3IjMmJmd1FNsWFT3t1hdc2Bo+Tb34bRg9M
LPeJU+h7qTN0yuMLazLWKIIWT3ZqrQlCy8+N3mxMfrNtMURsDGXw4NPbPGU6Z6p/i6A93rkJ5D3b
N8s1EH7wnY7HJi3XHmQcO8fbwa26mH+uipdIrtILWuhkY/Upj/OAErJM3Wob9Y5zMiI7O/Fru22k
XazYfpey9fb+/K5x4ndsQdWRTX1HA59nQY+6IXW07IzhJj/HpvEA66s6xlGDBIs965r0knVhjP1D
Nh8Gr16rrH3wOnaq2RBX5NO/FI7XHuErlSs2DwZ2BJBTU5nDiVJxeZwiATfbg1mWKXHFfjs86hOA
2GSc4lU08ymEJYwFIAtsyXXhAEiLXdLqAW1IBpbdjHmNXGpXj2fXsmz9GI/qdBkwGu3yfPiOWTfa
GXyoZ6zWSy0d8TfgwgEHhHZCxe1nP0jrPuYyBO2nP0JQX4QKIlGQk5tREI9ODMFdaSdLq5soztXe
mjUeHhacTVU4+iKr2wsNwvLYB9FIf9tKEB1QNkoat2r02hMEWgxTLAZsTRcKmGmWyGpfpDyEU6U1
wEHYsdBxQg/PRWQSAE+ZeQdGv0TLRSip7P+bvTPbbtvo2vSt/KvPkcY89OruA84iRZqiZFrOCRat
WJjnGVffT5WcyJ+Sjm/gz1qBAUqkSAKo2rX3fp9Xx13EeBos/VDWlbtV4iBCMYBmVK9aiieVl3xK
pv4TVJh+n5IORJKFuz0df3dYApKn6acFvKpwEdOO1GiTuaCA6YGJ6kgyY4e+oI84WmuIMNaWXWA6
g4oPpaL9GsX1d1hiMP1y91s4Ofuh6bNT0SLCGrAlQRhedWurnk+1UYR0TRg4KJOcXpTUh7fTOLZb
M2Wqj1k2begiEgk3LNojpYRk6GirUA+6a2bV952Cd4pBe9BinpxyO2VgU1QMIw5W2l5UGrmWfdHy
XkcINqXbPZW+596TwKVlnLkk9Wl+jiKNjqTOuYObUjQV9k6TZdyx5ubiQDytTFa3zSxyu9pc1cxr
mcLq0X1oR9JTg4VcELahuZoaS2AByShVWvPdCMbikFfOOlCtYicoNobKJNN0zZfcLr6qU4EoYRpu
He1hozvGa/k5Opd+QWN2kELkXMARLO5B6z6HLiowBDEKZbdPs3+1RzPY9NhqMATaJIg9KrcOhad9
0ZpPZXKgU3l8Ni3mnaHGEkaxuv1bLV9ktD7U/d5ssQRnKPC7p7DK8w3ZXJK9mcgllaIa2zXFukM9
t8eLBpx6D71LZMoUr0sZCWL0C8LKS8tVYVAhehDkMWSNJUWr4I7koYrHGRgog5bklTaEhO+mOe7j
FguNCDoW3UvBQ9B5QM0hcKxk8Vh6chFDDTutDldqF9GaoGa3zHDR1qB79+pPMfZO24DS8X4QmTJA
Jg5IstID7KgN+wAey6oyfG0hNctyE6bxyW/pYVVI1eybyaRVZ+TihmZfYOFSs1K29AduFgFHrq7W
POisWSLcBFjLADhOtQBzWchRKiRJxlStLA8Q0xYO0py7FDUbSWjB/RYYOEdR6703M/PqszcvyIN+
1mIFBGqcNQuEP+nCrxoK7cCelixBfHQPfBK58cRTU5Hke39MMfR4A5nu84c6tG8QJSWsRqzRH/by
k8u9osyxYBdfxPsPnHKKVzVW80h9Ab5JBbfcc4UEXO7JjVR6F7r+NLfVKazwzcvKET/GoE/Xk2A7
DWLj5ZjdpQbmZr0QzsmNxex1N8NxcoEPwx5mvbewxW4JUOJtIw9nnWA0jkF0AjH94YgUzCpxAF+G
eG+zyGmSzxdtGNgd06SQMDqTVadoTLWCgDc2atZ9brhtSvVZm3CFC0XmFP+VZp/IfCkxSLP3HOva
efR111SW9wDI2r3cS8RemONd0rTxJ/kQhcTxLnSurfg4eDX82LRlH65A4RmLXtw/bxbvNkSdYoIS
qpQe+NCKZjeSZjRC9ouU7tL9+6Y3ivtO12qh36JrxOpBzMiMMMVBDWITmDOlt0kjkskER3E23UTb
/HeDWE52avpVgxh6NDqq/uf//d8v4/8KvherW3v7r+/ymadb9v3//I9LWPzx/b/o8L3lf/xHm9jb
E/90gdN+Q/tBvtawPdxEoO391SbmaL+5nmmi43fwBnBo0P6zSUz/jWcgdRCt2aZq6/zovUkMDZYq
zN80Hv7zzZ3f+r6aD8c/i7noNfjP/jDT5T9WPgbvgfdlfGz+r+qgqzPPI+noYFQCduT3SUDo6IXA
skT1i3PdYMILOwujlxyp2eABDi/yGBUn/t9d6pziZRdkZ7fqn9yCirluPRPz0eke3btNzNpcoyck
ueFjdXQKdYPGiuTdMczIgRYnw4oeqtw5Uf0vlyyutz1VG88jmVwVrgvgYL5EI3eKVj60g7khTZ8Q
qg9olfxgF2TpiboOGEO3ICVmpNmywhkHkaB67eajU7s0kYx4S0L73ydGysIvhhihGlTLNOu1hZqT
K78XSTgu0lC9KqiFvbxFcTK3C8gpDPtRsigERT3XQTpPIyrLxjmVaY91+qidQXDtWtP5o4dQXXsZ
C+SGIrHdmDvPyPCeAvCqQ4NUhm1Vd08taRBQFivPyb4P08Qyrl6D8P8+IZZkuUv5ErpgNyycSHl0
mOYWvt4fE7yrcCTB4WNUVnneP1BgPUZteixysDA5AnKK1mZFpmuYzlHtnJRIPdB0LArUZ89Xcb+y
4MxMZ2IlxNGbOtOutULpO6npC5q2ZGKOdRu9athReEr0BZjtJSLG0Wku6ZJgne0bv1k7hQv2fERq
RSNwEt80az5MAx8zyY9gsy6h6uNscOclrMqibmPqyREbzLMZT4eYNJQwIxg8GNOxQo97fIxA1Fpa
dCw1LD+SjdN3m9Yk1Cwc6tYD/cYJBRnvNKB8LRzkOFOzcZTprM72sZ2+qCk0Cc8MXykv4QxoFwe6
60FjQL+ozN2QB+uJmAFsptrCGAN1wF8m7cH8OUKrbEmktMZz0tNpZKX3wYCbjnYuQ2tXtuE+pvFa
0wP645KjOMOaP1y7hhLKnHzD0vrVCuhOb0H/8DWWygz9nIvanJ+0aguU+2VSgelq2B+o43bKbZDC
9Efm8GmTjml9uHg5XK66oEnEhkAXoNRsDI/s23AeZ3vXTVBpDMq81qmYLbye+AbL8aCF5g5LJ9Bi
6asbkLaCmyqE+hvVTI6GNV/FNTlj6aTCeTPxRfWt8cUt9aPrrpGyP9lID4bSfKYqhagAuB+ORTVq
Y/k3pk44rhtULypaJNCKdlXwivmEvUjzcRuM6Q0sPeSdZk1z/z508hVmFsR2x6Kdzj3NmpEaPVtd
/FpD2p2MFvss3M1o41HMhLat+MiCZ+cXCZQu+mBmeIOoYsZ4PkM5x4ik3VQx16pSPyaspeJxW1f9
xUy7p1rJKNkwHLjfxnC+enN3ITdTBONF55TQb35r+q/e1O7bYb461XwVZ7BTp4OSJkczzG7iixHX
oxYMFyeCslvMaD+6FT6Pi36gzYCPhF8R/VE1igATljqnhnj4TEcCysZhSweRDts6MGper6aQnewT
atn0ci+GwXpuxmbtzdYuMt1vqNfmkDGBnOBjh75HXNtJMh7EewPOi80Yxf2I/v141rdxnB9jyDIL
Ms8H2+pWs8+93mUd1az0FVz7Ooqeh75ZI5150jWy6FxMXtVsqki/+m2w0rMrdcSt0TvPYwlBNlFn
Oq7uGsV7RB67QWq9V+J6U6AgRwd8durxHFrjE2DYVZuvEb2dlW66OvGwReLPKFNENxdhHgWIh/tm
tE5mrb6EdYnSJlj1ehAtDdCKhjO+eJb/ObcGWGfxa5tPB71DtcfFrGCd1057rDZOoEZK5ewPxb2B
P7o9aFhftLtqTvakWU8UCZ/mSj2XiINGsWvtLGM+GN/sOHlQ8Stoa2NX6ekxq3jvsDrB6XBJ8E3b
KVDr3xuj/tTBX/DK9olmqQ2WiLgPjoeZG0H8r0TRBr2kgqicScPZWIF2qKzupfHH88i1WZvdU0XC
ZBGbMOdC2g0daycGq6jhtpo1iOttkO5pVnwSAza5lFVAysRjZmvj+Uod4dZW1WfdB5szPrEugPZk
ji96+L2JPGr6NmWN5CjGBNVzToTAG3ETNTr3mKZF0bIP3OeuK9Eg5sw0nvmMygifBnKKvdpekGmd
dAaqRdKfwza+tfyNNGd0YxEfopsXyRButewWw6uslfC+Dk/ib2W6c5J3nDaeoOaTCFLM31tFOWn0
S61V+sT6iNZYG+7IIpyMz+Spo0VQ6vEex3pjoYNsTzFHAdeBzUdc3SavpbASay9AOIK7ioq70/rl
Pb1e41If7H3MEHufhBMLr4nyuz3CLwfSy3T3OY1mfLV7rFVCjKfSLnmmSQ9HRtxKpyI7tFrzO8G+
uTB8t10nCU0zPi1QOfMs2KXcGonl6ezDB+1pHHBA1kQrnURByz352DTj1zBk7V3n2A/gUvTNHNsG
LpkRvXRiT24Us/5xSJ8ab3sBVJVA3iWal47XnhN86XG9XPVGe++gaN+r6GRoRUn9JY3rwv6qnikJ
iM0wVdo+i7Fl9mfri0ZuFaSPv/ddlrlF+iWMdLwjWlZOrlcGd1mfLLsUfuykRlfN0cK7iTKRG84M
IZ26A6u00VxlPef9qp+TdW4q66FrFswBgH2f3ebVBtGYjKySgEfEU7siGeBUeGDwSEv2ivYaass5
KbVOaQ4lSYC3Tcdi5MCbm1EzNicnrMcNQRGwHiCWIUq7VAnPeWEWa+Kvq7vwUus2W94uZBZYV6F7
AyWAABqp7j7Ku98jAJa5EmO+BHWFalK06OyR2Tg1yRw4Lbw/cICZAtGltlRau+nnCXIubGwVXrBU
3/e5dXJNfP3CHnoFxjdFOT1DWSFBzW0e1wwe3ALolC+ZN1+Celpys60nn0CHpMPXVM3aT+SqySN5
GnATl+Fv1EnCTgkVcMU+WdnwpNfTU2IWp9T28QFyt7MV3SKT2jmCNVoWfgrqf8TNP8fJyEH/Fidj
x2sh5eLeVU3T+qAWzXUaD4XP+05LiZORoS8LYd8dtdzddOBCjEnUQ0FGbamFA84JY7QdmvIuHJVH
LAdSJGz9qWYwoo566Ez71JnuvmmvVkHTJ/OIGGD6HlON8RIqwX3j6vfgEb565F3LvCVwVEl/Rl8m
N7nFgFvAYzM8Dnl3h1nQpiA8zS3qkjDC4oqJqmd84TvLtUT09F063zrRa3Ct5v6lQFyqqM0hwhnQ
MYnL0+jmGMXRLPlLk7tXkDmWzrjVmAKJMX1lvHhuf9E62K/WuMmK38VQ6tAxXisAped2UzKFN4ZI
cPUXEbtR4LhWoXpmGBopBdATscUsaIO/7Qo3O64U60T6PtCA5NQNqsjhZQJ3m08VUmAxsRrPnvAL
FuBNGGddMVxti09MHQ7bO/+hJJBs3W+JpVy4wtrVv5/oj8o91yXeQ4HjefCuWX99OM1DUDlpO/QU
VkjJNkL3W+IE7wy0BTGDGS1Menvv44v473+WytXfry8XBABqHU3TaU36QAKoTANMoNnleMRbVwy5
j2acHqlT9Gm3HlRORpod/aGl2ZQ7Ku5XCGF2tYGQcyI8IA4HoLIzGguglE7RlsCKqDkh+K5pAnUq
zqf9zWa6N4uaHAOqfsJ5B6NT5mCah597r9kMVbwXAccQHTtF2Ta9vaVc59BPukg9a+dn00vg26dQ
NygzdAxOcNfL9Ghl6jUrkn3MRRfnBLpA7OrMojS8buLsSA56RW7oEpgwzMdDUc0vCNhWTs7ZjM17
GwFA3ybH3GDWiOfLmE4HZJwozokMAiO5ic9szOp11tRrTM2tojrbJN8Uh7q6yeDEc5MI/LRTr3UI
RoBi0XhMB2dUDy2XfcP4Kkj/VXrCJtu1/GeiVtG76T6LeTToVTKG4ao1zBOd4K9i0nb78VNer/M/
isrbYulyRLpCzvG1TuNNO2RH24TLOc3zC61bBr7TTGQA85fUx+mI5a40C/VMP/Ntpl8MidWnAPkp
PZVkL8NKW2CORWMlTNEk3U/04oSueixhWOMYim9Lcusm5yTWVhpRpYiJJlr9lclci1DRMllj8KHJ
/T3piXaulGivQuit4+6i8aVG3BtDb50CfzqLYyojdOWg2Ej3dRcdcxY9/Wgfwwa6SkipLEqoxPrw
lNrU3GG2dhTxX+EMT2bbf6LHUg61U/fkTsOLVsSPMyEE3faPyl4ELB1LOdWPjzoLXG2ObyZ9Ulre
PflueDNN3pViPas5a4QMzsHkAw9NwBtZ1rOIB8GubGru3ly1UGGzTkyjo5r1lzJ8jNFgBhavlU5X
MzWf4yBcg0CkCWd+6cPuYiCU7/MM26l4DxVyr4Ci1tHeBM4+cgPAskTebUoQXCFsAsyQ7MtyOsgL
nqU5rER8W8zdOPB9MnqZzF1mDq2bOQMDvJOXQvq2oKxnw51YeuVmexFLsr7BMz14URVWn+KCE2uE
uDS5plvKGvReU0hhocwk2Dj9NZ3JQ+AHsO4rBv+53/YVayOGYxHNzqX//d+HD81w/mn4cCyq7JbN
IKJ+UBynkxFXugk4onGml7zhi5yHO8P/TDTGtEwD98Iae1Tp2T3BNpkE4DncSGKFJC6shgIAvi5M
vy1tpmhAsIylnUgM2/IFHP1bFU8vfR29Ft70ErugLq3xpOrRo8RN226wSIekvidqGdY0RSl6v1Bh
PoyRou/NnjknR0qyVvGd8sZu2hkVPGyj686ZU5XbQFchOJY1yvgZs6uIZCyxjj1zm4x2Vm80vbqV
Na55QVyqC0CoT3VBxN4WROCqUQ6LEyhWWp5pwR/1Yks5nfVa9xi309VDFtD3r2ptYBnJDS7Gl3A2
7oo4plarLsWobpvtYa0zOIkx55Ey9EmlSlPU4U1FQuL2w5VeucsYm7u2FCBLqIv1WszhKbhNH3qx
KKFUw3wQQyAljaPHFSnuv8bxHjXjsWf1ncbqWbxai0dXgCH9MKCR/0STGT4vFr58DaIG8yRexGNV
WrMIytPuorDoJc28b8thS737SUtsWqGmlynjDbC6zCb6tj1ts6vL9uIV3UW9j4T/oDYN2z7BHyjH
faBqXtO2e4LQeBY3NILBYfGLy+/vSURPdzwUq65uO5bzESMRxTYtGAOdi52TvAKmpU/siZY4hoLx
VFObU/DBJss0OtX6F3/5H8IyHcGIajD2mZprf5g2PXPocnty8p0faOcJY3sasey7dGUD9k9JA0XU
OcfUxwEFfwCmxF/8+Q/qWrKnaHgtuAiQU2igUT/8eSraEBMp7Oz0llCKlZi4ZRQuaU9l1BguthHd
muKuHR8iKzvUJms+0n5hPG1/8UY+wkzkG3F1xyal5Yl/GR9+kvkGRu7ByKEhRITG4la3yNukOI47
6qepJG1CLdMBOE95cNlpzG5cXSLkEiFimpLO80CK5yah35d/f2cig/2zAPntK/JArQjGjAY47D/f
WZngFheDvd95HYGzmh+M0HhQmihbIoshRWfZQNO6bzL4pz32EKXTC3mqp6A5F1Z8U73xxQhZHsnk
mWvN52Cr28qXMp2vLQt7I+bGn0jSkPlC1b8VsY5I0NjesE1iaxeyPBA5TLVlHZGi5Q/jvZsxQxvc
dpwLHKFXaVEtw7C/xCBcNe5V1EMVqQHfRXPUTdvabS7VNOxSuMPYB5PhA1bb+xsRR6lBs64Iw7AZ
hy4xveBv/IXiKk3ExhK4/NmFeAsr6bXyOl4+vtUFugtyaLrpCI8b5o4Us26qyCzkixEq0tA/0Y6W
/+IO/afLw6T/xNJsTbX0jypwPY1Aq+qEYKHe0Fiqnjsv3WfpN5l3HK9aW9/9+2nX/kYVElekqRmi
puES1bofzrsHEZLMPXemCMeaNH7EvMmOjWtcDJeGtABg+OQ2jcw5M6VL+NdPFAP2lZntDYbitLfu
tPkxbPK7vDjORAae1y1HPf9kOOJiEA4HWFefDazzwER9avRD1NIxaec4P3YsrIf8fma1iBbkIF53
cMsNkAurt3cm6TmRM025Erww22v6eKD5YilWSD05Z3oC1pT7llP2u43YTwQMVD9wI2RMphU7ar7R
c0gSBzcMzwbiM8Kp1vGyiybdXo+DyxpMQzZoIk0NqAvryCkhlnAV+UffFYxyP3nR2g7sJlEc7sdQ
zD/lyXgdHP8pirplT4Ka/KTxrKfkDutinVrG15pkPRYoN5HSE7MBxK9TBuWy7piWdZJVeURBI7xU
TKLob7vgruc7FmFUomaYlpvPgi809PvMnO5HJX5V9HKnB9bKDbrNVKY3QJV7Bz2+cR5LYxdO1m5i
1O5b99nuaYwhGU4+5zCtFW5XujFlFrmwd3o3M+zCCMofRp0lPZ9DGZgFbSFEK9AHEepr/WFw1Rff
NQHI/XLy+YcVGwAnF3EB7bH63xZOM07qlakYOdxJ6DUkvEdOu3Z1/PKL+Mj02+3yX4y2/zTqWyoJ
ORccu2d9RPfVcKIcglYG24R0dUPanvXPL+4fGbH9BG4Q46ZjA5GgnxfAjO6KN/HTiB6FVdKmqopf
sAsycrBgYuvp/FSPiEtoRkJrsaD5vLrMWHdPLisfTT3gVPIqcpC1RzDS2uvIwJHcwn6HgNdT9FNC
UrjXzWeHgRC0C6gxnlPgCRjH31ybP1P1LMvId5kpYHoG4iQbr12gX/uYoRrnSfDhM0vODEGEBx2G
YJzz3/nJDREHUTet3FAfxSLSMeZr6JmnhBB5NEhYAvO0nMs8jDuLNLB4kxYRd2XDUDPsJ3gJXDJr
eC+fS+ovdPTP0XhOjPjoDd2T5ljPQTYeXDs+5jjG0rqzVpoJ7xvCGQIqdcawj04eLo/DDMnPZ4XX
UE3RoSCy8kJu2xdfNDBOCz/M1x0a0gWh66vFdKFMZGxZ+fQjYmEEfyln0k2NnQj9xZ9TawaaHil9
bndPWcNqr3JY1ahLsQISDE6F9+L7KF4ZwUX8KC+D/waz/KLuDgpRY8L4/9fdH4uuDf9rdUuK9vZz
3f3HE3/U3T3oLLAC6fL2DMsybTEJ/YlnUc3fuIVdwySp5wgcy3vl3fpNVOShbrs6VjyOwa33Z+Vd
/810LYJcG2jLG9TlQ7X936rvLNs+RM6qBxiG2FFjXoa+R3z0n3c5wPwcb89KOcQKYLUyRPCQu263
7Ehm4LMBTZj0wUJpmmdyF9NSnfx9PDbPc6ac08l3lnFFD1o81PDpqHjo/UwBcjcl6ynFSswNhnOA
mNeJ5pUvxI61C4VVJY+K/eEKI+x0U4QBXS+xux09tFH4HGCDll0au3s2ZkTziJUXdZefwjEHXOSe
NSMpWNjN1p1Ra6LF31+mmvdVrZ1Hegg+x/OM3awoP+IkmJrdpsumg5mjCvRHUS2+t1Bm0S5MW7gI
kFQ9uRRt9M2I52A57/JSAcaiNpfEom9PryJnXXY0jLVWAeMxXaf6aN1rGEs2UbRyMxIqvZK/hmm6
Vc3xEBWbvOzXM2A+WrIRUqQNcyDtj37xiooZHTfY2kVrmp87uqKHLrkqTmDg3cxntnyHdujmYS6C
goUxlHYv0F9mzSTpzlSfVPqlShkYbOsRMQ0VD1xCFnGH9V+t/N4ynpVVfgPb3bfZCsLcnRbXWBkY
gBMhO62Vsf6sqawR1WGFb5KYnvsYd7eBxgn7qDhOu9DGqxr3x76gTI8mkKQaHzfhW2gUljRa3p/L
VIHKrfv5sozCHQ7Qdlxe2nxEpKq7MBCS+zm2xqU70Eis6NGtmsIeLnMExdZN/ijScxJYn6yge8RX
fmPzGptElKK6KKpXVNpXqGshvfZBgn5NOfkJuo7IGr/VWXKvhFRq6NrGmGW+pNGltF9U0khDCZ24
5UuYMD66TGO+i6c+WXvf3CQ6KGWN+2XnsxaZz5SdljouZ3hF9XQig5p1x8q504AlLxXEH7VGB0WY
hp87Y3B3Yd0ek1IvDyUBUuFSqA3TDrS0JZBnZCStBiUjJ5NmqoRLOda+ZECIVrZBpiNwk3ubxPxG
E/5440NDf9bOasKT0WslhV7fXoZ9/py55TM+jdMiV6+mk3wpkzJdJniILiAeX5M8f5l6inhkVbF1
dBMMPioTSxx0WN1iGjdlC497sC8zBj90NEYYxwz0hKmrxs66pRH4Z9sCIpifHGqjKw2/BBCTI8XS
nTUDasH1vGM9Mi+MgpZERFVLQyDW3jcQBjFqyvmImUvDOO0zOTf0MD3jI0GDAuhXt/3eJWTIE5c2
lTmtIrDe2eeyFN45tIIhDV9qs/m1gmZNfrMn/eKE+apECAr+6CFte3oKVNwnI9X4o+rreIXId+XV
9FFYbb6pmeDgD+kzknwwjHLv/TGw2AiQFqkwmpGbzoSWJvcasScG4/Vous8/fogpAlePcKnpzPd9
ZS6tVUbv0Y+f/fRyGVoTs1QpM5EQ349Di4AS/JI8osMSEqoWxQjDddH1M/rA56rMcYSmB3vChsIh
zeUvjmrTGt6Rydk1AXhkbFyAiGIaGPmUveICNx2PvM2+9Ip2H8y08sm9wSjP00T/3PtD8nFax0/R
GDmb99+PxJPkr03MJasZcjVybcTIugvspzTmLXai+raOdABV8jFV/ED+itzkgY8UXN2+P/L+WxEV
FkIwGgQZ3LS9fObbK7Xy9eQDIF0ugdeTza+5uq2+eGw6y98keWQ+DZkCyglOMv066OadFAvsLnCN
r0Px2Z87beFVkbutCqc6a5jPL4Z2NA8Z4u6uauPD0BdPNCnVx04P9Z2t5SdbiN876N2LusyjO9Iq
eQ8iKgzm28jSOUpWni7c4EuFhVYm0oNVfJoz37wfp/4pi5QC16TCXvjABFYoXd197egVS5Dic4MT
IItllepm2a3buHTWKeZUbYgce34eNRyy3Am8gD8/14axgFTxdTZclXVjPW/HMW5PRdLcJboKs29u
blWjOTuFgsIum4pv5ggaAp+KcBeiuf0cAfLObAcjsoiVTKmACFPc4Gs1dd/zsGsutmh503sWOC7W
cwp5sznvIpwccsLcUQFP0RYs8JN1NoUXZHIIdRubKkyIz1PjqM99GyKmDSpsMz0m3AYhcohycazp
53moubpoRaeXF20r5sk5zbQTrvUrH64F/dcLbmOymX1Az7M5VuHW1n3Ms7nPYmECG9ZAjnfy2O0R
nvf4gbCwyna9YP7IzRz5n3rAkJiCI3QfI6wdFm0rKUtmZwClJbNtNg13pONA20rjvT0KlUwi2FFz
F+EuNdJ+XwvJvdz4qLL3sScuxvfjqVT1bUlmJBwLfV7qIwwruaG45wJK4AqFr9VM1X5sQiihSn5X
mmWFLzaIhfqvPfnY+6Ezl1e8bRUUZLyGdM6ecmb3xZQLUwo9ofSKGVukaDoGhjhkmWURLyOdAn/W
RgbZTuyxy3yK7lJB4ZIbSzNcNEDiWOIA4Ix/se3ehRLaVXuLqEA3MTbVqqDdz2IjsQnvh9RysTsM
nH6ZsT6CJSUagt92Q9FsLY+VgS7wOClfTOmca6OLi/k+uSL5GtAH0LyC1wo+yrO7lO7lxTRQgo97
KvzivM7SwisUu5DI7W1lext5lsMYzW3BQr0XcK73s9wJhlsjNnJP/gD6LuJ0tVh72Zjti0H7sZEX
wvuh3JurjppPOYZv510yJuQmEpeBvBbKTGCf/doONpldfZbn3tTm6MdloBE3YPOiNM94u1jCs6a8
U6NvTUCHtK/65ioJcoxh5dcqvjLJoICNjC9bDgX5nUshv2+Qu9oWWwWqzbStv28kPOL9UO7Jx2b7
a1XE7Z3bDqAT3h3h5V6S1XhX+S726OJ6e9+8X4PvFyLr+DuVG2vbKyqgsiB1gXoW8+ad9SEdlC0p
SJAPDlGJN0RUfZd0j7dz93aPSjs3uYuzAkNbMq3eT5wTKAAQ/ukcGp1HBO90O3luennPvt25b/tW
XL44MV0m8sS8nyJ5xj485uRev6zoOQRKxy0s7943koY8d/JY/kRXQp/GD/WqCUDG281bNwLVJo4b
FLzMPr2T3RH2LaIcT9U3q3J5K4UCfSf35G0k97QAs4xGN7fSdbHxKVx0+RIvdTqgBOfDFN3p8mdv
vyAeKwIainurgxMjYHz0KgEl+Wvvw2NKXSFpJ3ZfkDqB5Raxctg4aRQs6BCsD140b3U5cAisi9wj
Ja6tZ6/+XZ5CaYctz6A8zHA7hBEiZrUyyu1dQ3OqvAXlLVk0YQhaJACGvLASd90lfbCrJSLybZw9
eaJcLvfx0AJPMcc+nCFuSbuh2AbUN0SQIw6zgZBP/mJpaA859iwbeaJzch9kPcTdKje+y5y/qCuK
xUmXsAIR5BcPf4TkDQLz0zH9meQXU5XAMx/BbH5gpajywaxv0Zi28Ub9a3iWwGp5KPfkRp56+ZiP
Js6Hto1+/M/hMvVn3JzkyPm2C4vla+4FYbxMGnPjiUkmE0ONPSUFEHz5EUZjFB9M/kwPalgY4jdG
4L/ZTu7KHxGH/XiuPAx01ZmWJPa/9WUZht98PM62gUBgwvNHWST23jf/9FiO0T038PsvZuKr+aeX
GFmrYHEZvsqXSeXzQHBSmzaiLXmmP5/2T8/98Bjug/Zqbgwux7/+sJo6N2egDip/txjbpd3AvtTq
9g9tENNRTj1zjxfXj03f8HW/PzbE4mbTVWWj1rqzHYf0ABo52xq2OBfyacEUsSufIp8sH/zwMvLw
p+d4k7O2gLbm4sOHtfFFC3V3LX/r7eXefrcvaWpbuHwbmgEESP5cbmzxft9+2gMTVTMuFMUsGSaa
gem/1CCpMLtVw11jl9O674q83vUa6EUbZQEiJTrL9DzHyYTJXfIgRzm5l4YARFLKpTv5sRCxAX1n
FXUAES+ENm8Gj4fnGmDEWmItcVj0YeoMkG4CMcDpKHqyyM/vJ8XHAFXcclL4JTfykO5WRl55HHuZ
xnCBQuwdWRu9uXCK2bdsDS4hV5ApXUSxg9H9kSEOX/O+y/27Kac8/CFRy3HsRE8wscBbmWLk6dUA
AxWiVflZ5EPyA8lNEGs2LSXptvUsgPVNiAFaKKKESEyNNBBiqCCmQCnaUpgYWOoJgJIagwjrxnxa
hm7E2Cd1SlKcJPeaFn52x4UoBlArVb9a9LzQgANPqREbuQfUaWVGTbdrxdArSadyr0YwVWsws9+o
rWJoTwadS/BNTySOBzMlqURpxASSghZRjA9UfQAt6ZbJKOk/t/0sHOVFsCjVZW97qhUAQwWLZ8za
Wkra6OSr93Kv4oNtcBE8xpUV6mv96EsF4V8KNlyhsCf26WorRVCR5SqfWxUBRcFaHk1HqMwLt/Oz
VdywjBtCZROSAdzO6RCoMA0ZLyYlOFdWAXZDDqWC2GlJUuobJLUVnE/Tv69And9JKqpKPmtayl2p
IMx1fAnzLt5JGKrkoMo9zhHzwvuDah8qq46m+oWURr5vMjd2tnPj0PmCPFJupIyyDfJg2TY+KRIT
N9hRUR7kq0l5mNx73wTiyqR19ksHKXctXyOVc5fctceML95EZ0ONijZC7FOBJPdBtwsxNLZEDC43
0msvtMKVEafjTgXJBgBN/FQpDBCsbXWTWkJ5tbleBqVLHlsS2BViR8bJNW56rx/yLJgIBkRUJzeo
TSieZXnwSrKvWlPKUHlpUulzXkV3lRAResEw7lVy/iz2/zrOggriCLJDKSKU4soCZSi220CPMkJP
BIVRhCO1a+UvCAVRG3qAN+ht6vfy8G+PxfVS8QZ0zcN9r+fFJ/A2w6nza3PR0D2UqiSKkM55lHA3
cwaMqbWVx97FFjBSfWcT6raNx1+Rb508g4gzZ6KJd47WterOZy27TGoOVNFDPFhWj2Uzu4d4LJ5g
3sEfjFDutob9FaZReD9U4bIuZoqsnVbcY9xe+u6RcDtGFaMahxEnYS1GSoDYao1lX4stqrlMXeMM
7Ee9upGZ3CV9SZtb71zisRJZGCqCvYoCOiFROca9v6v9+SHxEVdUjUML8NDf94bt7wboXkoxWJso
UMfVDFayc1h+TE1c7WwnhIg5AMTyxsa4M/8fdWe2HCmWZutXOS9AGmxgA2bnysEnySWXaw7dYJqC
GTbz8PT9EZXZWZnndHfVZZtVyRQhZWhwYP/DWt9q89syBDUJQa6Ed8wVLWvZH7u+P5AIA+GptpGS
OcsphY/LKHh+GTF++qMzzpClUKYYGkA9gU/tiBjqzGSrvm5SE0/9+l6f1d+tWYAiqVvU4/GvIhcf
aKYR8EusUe+DPp1xzGMsK21WTmUE30wL4SnbuZXc5jlh3gbd+K4gTjZH9YZ4sjqkeQzOgaTWZSB5
B8PVIzlPLjYDzF847LASl/q4j+BwYUoHSAnejTEI8dp2qtd+A4NnNqP+JNx1haP6ITAtkZKgmFSB
5ro3Jg6dnVMb5EIwm7Hw0DMqvNhKe8w9s9u7Dk71jkEqoRSfdgLwyxMjAXvxvoc7tbF63oRkBAfm
5G2tcPiqVpbPbPjuMiogpuajXSIoDBVIQlhkT5Mu4m2drklpPfG0Kl7cbdr3bxVy6E1fYiVqmKzP
qf4hW4a45fClIuzIatGZ8HuHZUoW8hX6m7K1EFaZq8HL1JkE5+l9Df9wb9ar8LY1YYLbk35pLQ7L
scyDRS8FZBrQPi4nhb+yFocuAnPg2SANYCpONbGstkaYjwYN3LEjtQE2aO4y2G2naI56oqhxepmI
249qEbNfTNBSx+RrwBLH1hreJN+Gln7rRhTjbmHGqRuls2kxQrdOUd2YppYyauILK5u9fD4b8e2k
qZla1rEZRldu0PUsMxK3/u7std40426T0WBiDK6CPiNxvRERpzn4CiYQxT4xO1jCJTnxtucFZkWc
bJhAkqlbL5i4QP2ydc+QLa49dOuIq7uDnhNilWX1h5pYllSG+buY+N/a3t0kn03VVj+7/7v+Z58I
3RvgKN2vrdGff3qsCv73337K/rtaLaft3z/pL/8s26ffv7vVqfqXP2x/uVYv/Xcz33+30PH/WFyt
n/mvfvB37+v/tL2TYl1n/9fbu5fvtvs/z0kTQQ/56/ruH//lH7ZZ5zdWtjB9PN2VHsyBP22zrvhN
2uhLAIha8ndH7R/GWf03aeqGvsbmIociieU/13em8xvqKKnrDpENloAX+e+YZ1HPrOu5vyzpae4I
eVnzs9aYur8L36LZGvMSgeoRRlC6c0X1XQxYX8SYnHkuN9ejabLIUZWOX6N/73rGjbN2ykajvx12
c2zJI+ElcHYiOBEQO8oyC1H5kq3SjtFOSec9ScNzP0Gmq+SEkCli85/VKtznKZCSMQpvEokBhCZk
1q+EOXt+E3lQnMSK8RiXl/EdFYPaLn3tBESSu70iFC5Sh1GHUNyAt9vp0kOATbxUXR8bqOlHizBJ
5hYI9UU5vjtRXJwsF/wcWSYgVqdrnOfLaVxmYNmZF0QxMMBh0TYGrJucEFgiZjYjgO6jF7cxyOby
RqtIO7XQRm4N8UCgchLwdBiwLw43uY5Xa5KVxjgVeFfdDtUGM32zMebM81WnvO1keg1u0bjYWy52
V5JbdaYvGWWhmB6y3nZ3dkKs9oRZjHrDF/17w+5zY+H9PqeeDqZWOOwOSJ8hKXgrZ3XTjFOPy9bR
AllnznqKsfgiqSaI6nrgdUpQwPfpjigb6KjwpWOQ+4/m4N4XIKTbiuTFCfZbQOzSjctBYRByLR5V
N4wnPdYeDWGwNGyfZTxebKvxh1HueBZvZMO2qamDKnlZoGkmHtRWXbselXeWEAEBHz2RCPZuoXkd
1NxvMrPZddncBFrnHtePwsHFnxZDBC7bN/zSlW+XrHm6ghWPbli3MFzAtMsObGXOwTRNBogudL5a
bBwyoD1j1FG2EXQcVXa+xmrfiEF/TaqWB/Us3ACJT7WLTbkpawhWidBCdHEoJaiXQM8NEMhMF6lw
aMhunyLvBmhMeEMrgIpxgW86myQ+HdncdZ/k9SvcKCIYrjvHabjgoiqo6agCZSyjjwXPr2YR7dkJ
JSDGPwHPPOqiUDsDbAIcKLy3TZxuQt28V4Y4ZaF9Ebl3xqgdERP4ZkW5w8owfa1V3JybXN9wDI4H
DVcZkxNA17iXtn3RtGhEvF3SGJKxbRafWnuAKMjic+SQyHSiBaOyvmoHtWys0dubMzTwOpPxFlDT
uO+jEGVW/yIoRMixqOCrYAPlScBtNilfp6ndqCY8hY12GYRdA8IBfmqON2Hb7I12GIMKVRyLMvRb
heOysoofmJlQiy2M6LoWQhlq884q4OygKhu6bnyKHy0BcK25dwuhgepcicJq+Uo7SqGyEl+AvW5D
QLdeqXMvWm1B2dHkPh01a8mlGbeV28Wvo016luwOHuJrTGakFnehc4gHn9vmNaUysBnp9dQjgyOI
YELb7jRpTcVI1Tq/lMb0PWuDs48xEtRyOqIWFTvHqP3KdqFeZUYVxNPAkizOg74iV31wBdqgXguw
6zGi9+q9DKNL08WQ5cJLO5xDAbga+Tb/Qn7rlBUhu5lkI8yOFwKdU/vDAoY0qsyCpKqeKI1EP+jt
uzevVLP2fZr6IgDpEcyR/o4JnBcoAnOPdGrnhP3eGUiHbdI2OmhuCdw+aj57WhCwppa1z5vlWNOS
nPJxmKkgw/up9sKnuMiv6vwBmyKZM0n5PiMzCCozjq5aqINo7uJvRdy94Y3mORlBwuemc2avO1xN
8fjsYO+/iq3nUKYQDidoRaN7TLLYvQzrSlYNSFuHhRhbr4kCMhUZF8exvR1VBx7U/pbpT3ZPWARW
GB5uy8DOxDcyZvpk4tRmOc8bzdYfnaJot2P7GSXmCCehIgMLORjgv2pnCmnAEfhwoYWQoegidzd5
YHWmT3gsLhfFk6mu2I1VQ7Tpcyu6yD1KvOam0+YC/YDi1W2SgkppDmTXYDLSSCIEI3DKnJHAZHoU
1dvXsZf4TWw9FUonEjJWNemWcGdzLObIzl0qrK2pdYppBSEciaHTQkX8jp3+pi6ip1o/tG59Hodx
Pynlwl4oMRRzSoaEWF0KDxuThbYBIwDQGebrhJpscYcEGJkFDPxpG414xYH1qy2QSR1UjgzcuXxo
cuyCuUdM9ZJ5bxKq4aH4iWvjNUVQ6jt5fWkRPB+Nw7SELA6z+QxPywJTxxOOx0un2MhZAtVoZ0Il
1tkf6BGVssSQEHp1HCR5hGs41NE7etvUNrl2kmfOgtoPMz3bs9I3bofYPA5riPdY1Hdm1rp3FS1c
gUwCPGf5OgkrvpYxJonFSY59V9IzNl0Fp03dtIfSlKDPumiTxnIg0KznhBz0axAhD0mrmVfVoGV4
tHXe0MYcwVIcYtViyXXoPfqHxamfmAo/0v3Nmyh7iauS8Ah3fMHRhph1qncjq7kji10UB9LcF5G2
BHRuxzoh72xojzxX6Ww1ZnJLfXYx2hKURAfp+mbtNMy1Z7GpFnets/m8ZvF28+BdFlObL2GPz8Wa
l69+RmWSTLW741Z7U8143xM7h1aJ6x+7NLAfLkxqDlLaQgGKcyZIjWUxmi446dXZHu2gqjIV9Izo
gaBiPbTUd0Uew47s1W+2UxIy/+winaBhAQu0A0NmMDbHMpnN6yYs/lFM5mPTu2hCLOs+ogBJcmJu
e1TC2zicN15fub5e6Mdw7k5tQ6i0yXGUNBo7GZ3tiCEHAk5fEwGeYJncoKhpPYroYE9FcdZJJMXX
G73VDu4qQJfZQR/g8FZL/DRUIVHbhXiLQxyei8cBn/qe104vssnUVtQFLg3nxe4ZO5GxJVnF6eHB
VAaNXleySwfMuFtw6h8qwxh2U/Jua8vIgDP6BMVaIhPO9qTzXct6bLmB+I3pmmlsTOE9DSWtGOGR
JyEtsWOoQrytwzI5ssVzkVN3SbgIKf0QACHYnrCMNzaZVaRgDPfE7j3n/bAEIKWjoIKi5ZBECZm2
O0F5AD/uDE+1B1R1SXlytaOW3VRkyrAmXoghnKx2029coT70sDZvzXINnETQNCVTekWw47EgQzox
lH2dKftdYTjfEqB7gbW2YTLiyyV6nZXHE7F+k432mKUdXJSYOF2LuRj0Q609zE58g3ykBX+3XPKE
uV9tpjZpKMbPooB7ZkmEX8biHhvKJ78ZnfSo2nibu+kUVOFLtl6oDYCrlaVypFrJTy7EBZvgDMCD
xBgXbR1t2YSrrUukgp9kw4xHcuL6am6ikEjkxflghztuGLirPUa3PBMfmjaBvRFqROaps90Ub5ao
JKyF5Jxzil4bhWcFxYKOSjsDYQWhPC5qq83lfVjXZ8NpK7Re6X263NZVfAkZgG07mVBS5hYtOUmO
qHRQwCC5e3RGAKKtdZlLQKF63/hzrZu7ptXvq2kokblGvhNTonsu59jIoNgW68M9ter9snYN/b2t
rwLoqrk4pn1yi+4mzBjUQ6TqD7m2crxDBpQWUkJO2YU08WnQAAOjuFjapflRWPULJS+1XTugYRoq
wy9Ve4d+HuaPoaGsqWK2+Gb9mHWE8pZD2uPQG0iWJjqYu5vft4NTFvzlHbjjaW8N/dOE9JuyHAVt
AjZ2t3SoAQeN6Tuu/E02mdGxW6YxCFPRX+XaT54xKTV5X7zZw5EhDIlH/XOjtzsNdOBpscQtBAWT
YSc48HGp0GNhGZsHcwgmjxS01oYu6vJcdQyP2kxb3F07uyaTfyc7p6G+UFj39VutJhvVn+oPC7kc
BPIyhZNFbfkDZBErYV7rlDezk6abCsLza6jSzwHoR5hm0xlx0XdvtqafWvC168K+g7xgnWxQhg2h
sJhAXOAG0jhG64e4/ioC0o9yZDNOdh1zRA9PLsBT8L8fcX7SCpsvpVUJ+Zj1y2zP36LO7ttUJzVb
I+2hn8SpvbE0nHh1eVMaZLFXbWsxy2oQOGuoevT4g8QlbA9p/YY6+ejKmXPvrkmTq7ZX73RRFxDM
z6OGU0VD8ynEdZHX4CHGDgw0g8hk8bBgR3s7hAjLhCXWUytYonzwl3upvHt7it5dN+I33GwbWCk5
Khsi9t5DrT96SEBtC6kU7Y1jjTciy8UmRPHiDdVVhcKHTdgxKcgDQ5O2ty2Qsa08yDCGmPI0Lct2
oXsbJvVDEbhhSO/Jcoj5gKsyeY/h7H1Sff5wBp4hFoNyTTFcvQHDEqxpoylHi6vn9AblHabbZ9QK
d0vEcDpWz4k2IOwZ0T22d5YHTq3LnXsbKUUeM55jDAWXPgXsPqW+29FvRgjG+KfSvLgoMEQDEAmj
YHdfhOyWhDadbUn8zNjcgW95LRtmkOPo2wOBGSFPaC3En1Fd62V0WyE0RMkJ2ZnnwsRvk8tREgET
iUulG88mUrTcMlhoZfYHZviwwtiioWNK6uzRs8ybVDXn2SH4NMy3rfxBgvAWPusJ1qbvtFqgGmu7
IPE7vTZJicLR1B/jEop3ylPZOELGljy8rfPUWG91pR71VtxEdXiLGUZoGkUhJMkpe7M9m3qvtj96
OMfUv9Dq48kl3aH/nGrJxDvbZ2HsKyMPGAtyFFAIwPioKe1kiqJR9PAn4k/2V5c8nJgIoATTiXO1
4WibasDBIvy6YGiwvjRlggTAI6ihOXgxzfsaCCLqh7SCqW0g0ncmB7S8O/qK2FSULledh/cEqyYa
7Bd36Uc/5dk+ciKtv3NtdDF+Wnv2z4+hgg+koBPtE9Cvm3AAQ1zZqPBm764X43NEYoZqh60XpopH
kM8Y5Imy4pnpRU4ZRfeMAOIuk8MuSpNyw57OfkDYGjcgwYx+i6lXMbbM7jK450dzpJ5i4nID4wGH
pd3ukUC3x27goaFiKgC2BGZVCPBgGtFJ5B4O3iaVraJR1kjAdYc9Z39/FZng3CP9PPVMADi40k2r
8JOP2gNo+Z0WJ81BC607ohCagA6QmWu+pl3N4XUZTaudieeuR3JCVX9Xkm+AVYiP82q3TA5c/tp5
AUI2HCq6iBhfPTNlPCNL6qH51pbbPAUto4U4dhTtqx6/N5R1yUCMVF7BiTHckxmpPZMryrjIvGXm
2u+cW+kCi6IsSGNBMx/fUDt+OCRoaux5G8o4Egl6X3ZeysgYK8dsYsGlRdtMeXJYVPVBhIZ7ZIk6
+Az4yMgtxl3stXcqYkfSaUjpZHo9gcLfhK3+0UAxe9STc+2G0cYLy8oPO5uUFfeGo+9uMFP0d7pD
3pT2KAcNBPj4LFpGMFXLtEpXHqo3cXbsnHOxWt5AT9cb04ytXefO3G39getyJxr2AKqAFDqCIEh0
1yV017jOQkGKhoq3zZLEVxqhRyTzYhmuR8ZNXHe20fb7WIk3s6oootF6DQDrp0aCj85Rw+vrPscE
kZJV71XIdh5sQb44p8wTpB1ESfdYJtkx9ABwo2++zpl4BrYeox/d62PsorWRy8ZZhQQyi4LcVNel
EXqIaSz6dmP8gterYKNqLCYWFK2Kx4bBqHNbZOPJHAdjOzkkA9u0HNX0kBJKRrmF0rHs3gxXgIGh
sBlzlN6WNh9taG9+ZHfXc8yArevD1wh+Sd1oxGVnOskPbRssjWnATR1vqwTBurbihJOlUnQUP4uB
GxQzDZ2kPbzKLqNfGB/yXGNl1JCmnFQpT3GgvXxFx7wGoiN3QmmXPhdlwGdn0NJp/AobcYPZZQfS
BOnuFlBMMnI2uUsyyzC0dAkUZ17KYcv6Kz9mNo60SV41MaB09L5byyLZumsZbxQGjP2p/6rMcQqI
tsG73Y1Mq0xgEZZ7NCJ09x4y8kr01AXQQjvFoDJXLdjB5s6Zqj1bO2DT0zBta404xPrTDhkFpjL9
WgBJ+RkNnU8l+umE9nfhGGQ/5eCCetdJrwelPzRee9A1stzR1t91kGjNBAm9O3BVQ/vzLYJMFF0O
tSDcDNLlUPhEKYp+6zNpvTRwU8IVqwgsNtpd0ay3qFkEjVOnPkmyGjI27ViKxxBMPlsv/uEca8i8
sg8ZX5Zpd8kr87HXKoYDs/ZWagA6Cke/6gZ0SV4tYz8ivwxBlhmizU10WfsSYm6rE1NkFwB6CFIJ
u+eqjZjHRohivbTAkjv4ljBR+RZMRstIwPDdxmPjfWlEP8iFiZRMowyz5LDsGagewqE4hA59h4Zv
bOM0E2miYHJVlFYUZAVOY4filzWXHw+ev4hjHZ5yBJtdU3+CBhDbkEt5bZkuXj6LK2d9E7VKkGkH
YRVp5505IQRP0l+WAWqLSrIPjdvf32tWodEImornhqZdcaPQEdLrBDZYAyTpvCniXF4RniCvxMwa
evPrLzsvQXZkcqu3PDOv+mjdajGwOgIbR4DSG7cMZGywYvCjVKnHAaMZ6HGrvMBa35gRePpNt2pR
/qHFMiMvQf7Z0GykxsGaV1zVqjVVy3AgGmTe/5KumqtU5Nd7Iwhuy4X9qzjAchkf++pSGDX65zYj
Jnf0aEV+ffVfelNFdpcsKw+ekEvH/uvr/vpmfr3HSBypwPq9/Pl3VKEA95Q4AJcWV0NBVhtA7BCu
M2pUETP3YQxNlJ4Uv7+JS9pWNisv5iqYmGzyQ4F1erP/613nl8TrV8jor1TRpOP8KQWM8l+6xday
rwfAt3vuPHXVYWIkFWTAMp30lm+sEK5fb3rumu0o9Pc//wpnJ9HUhCvXAvsOlpc/PlfN4Hj//GMK
nzuY4bBBK/rjA2PFAsOsKeZYvx2ZABIBtDoR/nzjNauy59efE+AddSNgLHvcBW5Lmk4hWHA7hMCW
bQRNNBIZ9qL6wcnD4qaKqIcHtCbTyAC7LkLwNKV+dHF9wB5dtkZvGIFO0FbQdA1K48IN4uxYGSnl
Qw9epaRZST1N48GTaXtOgksBmX4zzr1+n4fNLcyW0k85S0FXgO6hzklOThotpIMw5JUiC7fxIL8X
oXUHVQ5HegL7BCpyDwSJJCWmUiDrRURqZ0F1yxRSbiLLfRy5DYlrZqo4J8XTnLYAJGbgolyU16ll
foJAGXhFmUAQ/vhohLlCfZ8xoHfiLc/oqzma1kOAbAJbjAL+Sn9n5V57DRwfVvvc7BSY78WFyVVN
ZnogFYdT1YmuFtOTKJX6yl+GXjCGIWWqyPRDqc/AkMPhR60VT/qEICNlHoRcqB+LC32iCbsdun4e
9rRLjePzkDTZB0Gb73lDgBJo2g963/xOaUayk2HusbQB6W6NQVOqr1pU51a/jSxxWO34jTnvc4e5
Z2E/Z0Y3bPCNfAMse2hoqvNaXef5nB/NuWL0aSGJz1M20uIpq715Y5N/k7lHkBZkZMcJiXPD9NjC
n0+zR3QlzFvM8Rz21r3XqOPopbd6Mgeqrp4ZxtPvI7CjlSyfZnynoLwXf+iHt7jw7tYvq1zSfzvw
3Y5UehAn6Re4k83ABJ9F3Pwa1vq2gMcNoat4sC3nxSIjlA+PK6D2lQytmRlU8zU25mvHT2inDEY6
tDpmL9of8cwMuxIPTXeqUPJvGFQ6GwuP+PrT+RbjhptMymXvLaQtDdGdp1GcVzbfZayuxhXjNtym
kUvnZhFFZMO5X5Ep3B45vqF9qPSnuoPIKaDjxkn/1Y4d5RV9LhNwzkpxVLqlXbfdo0incGuDcON5
5h6x8cHbAZBArAECk4L8tqT4ziwrZ2MyVBiPwP9hQY6jhtMSAvYcNjijjPlRCe9TRqBmW8UMyuhB
zmVz2521WQIAGGvqvs6mu48bJg57u2dM72poSMzMHQ5oiORdyRSzspeC9GL7Nq+g/BRN1/vlsgJ+
2eytvzoWReZ7naFYNLW326KiSxVEaWyc3n7V5BhEnXww+nTPltKC6QusEF2tHwpm3ohnIBjWNw2U
D9Q/gCKqBPNU3HhocNobY3ZfhkZ/x5xhBmVl/gAb49LL8jPXDZDvAXt1Q1y7lm8juI37bszJTQib
R4kAKGIhSmFjnuHq4RkZa1RizIXhmWCBZFh3kIAjYYSnHzPBiIZoL4lsfzoZg9AFQtFcVANzQXw1
iUfmZsYiQudVRJdCwkBsvi3K5eXxXL+2vNPi1fdhb36NxdDAymDmWkHqANyP3JR31g8lCebpLGu/
RKtv8OQ9S2DDfpgM3I7Vc+MYZ7RZ4w4/PMmclrbPa5gSnoc4BXNilFvSt8YmPXph5LfZGnVV2I9s
1C0uUoa/HhyVYEEG4gCIAWdOyHg7UDpj86x/6P2CkA3AI9cJL4nbXNtO9aJrkEqTAinLsk3j5aUd
6qOwxnNnRLukk3xlHPV+lvSQkW3jMMj4MY1t9C6yWctUlneuZu3h6lIbazUPznSt3em2PLGfW8lg
REBLcw9Ms1+12CRu2+Uwv84c49Q08q2mBGvtEt23lwWhcu9rT364DpsbLpvS7L9FtVxUfecIQvQs
xoBTyLW4fgB5OYvgOiRIFQULENI+8baaFR1NS8MuQ2503FuXjOxUbU7f2yE6eLLa8a2RkS2ZxUGq
uJtDJjEUCyKw5+kprlTjp5l2X2T5SQ0fWoQQ1h06NI36ca5Ty5dNZG4sg+Wh7W5NojMWABEQj1yc
c44Hwkg7kKl7y5zqgvP5zsy7S0nubVnKoMrN86+vO3fk+WHdjOn2yB5xqvu41asN/jtCLSi5LT3h
6pQYdCiQqIiyNastf3JiqJ5FHrWoCeZvzev2lStiTp61RyQ5huOFLLT+viXlZZW4YVpuyhuvDO8l
WA1zHpt9Yb17zHE30rY/Fc8tgJxXbVM/pTVZI018bZfaLT5HJMY8FSfvDuo4w34GRVEX8wSzzPc2
J2lzdt461/3p5h96hbWF3dljifYB9EGAsI943Yqte6MfeLjieW6YsE46TInmjTEuzaIL/I1goZIH
rVbW72lU3COmODee7efKWlA9hTmxTc6ypQY5xToQac96tHXrRZFOIgt+AGrLYwLJM0CL/TajgYNV
lCPmmjeKNcxGY3xKTb5l+4rfS25ZB76TqVhs+1zB8ZquhuQeSOunHlHjCBKUx3afc59w0O5xdJ7X
dBAjZmVjzUdVMSY2FuaSrjLAohts2xuNNn5mJ6ZSsW/0hRFzBSU6SbZw6ICy6ev2KryuQqhsqBN6
Z87pEtml6DYEQfUj7YeXNuuITE2Ssxk3mKnT5DJ25ZfrMkHKrP7VzYH+de1HPVtvRV0+QxkiZjN5
quXwA58tPohyulBrlDv6R4cDIJkIRczeY/LBPbYTIJRZNJBDaPN6Ao8S3AwIHgkEc3MjO7gzMTZa
d0kr/aSmQOh1jWFuMs95iFSOk6YM6NsW3+ZWqswgcXhFVT8RujUmXAl2Q+Zaol4Z6AcIk3QWXh17
SSMD64siIOSgYC1m7mRX38Cimzk8AfTZSQqgd2R/K6IfrSZ3+lxf4+9heeFyUiIhuWbyemdrOpzI
+JhO1vs4ZBa/6kd3Nt4ZmuWknQx7zUPTYBbl53p/hxVpQG0nfUZsRLuKbvEnSz5aunMc4oGnj2QL
N5rzyXbYtLkNadBSYJCIcEJHTmefiW+nARXaZwVS1re155Knpt5iH8eC3GzsxnpBGnCwYBRtdWnM
RzK+cGtS7jvdl5DMp7pIA7WvwYKa4nM5hBQqNY9MjGaI9j81gosYMRsfLUThRRuDxYOmRQiNRMjj
i4bUMScy0KkiHNeuaiN5ykTZ76Iqs2ms7vQsTa57NiVmsa7NFjYyFQvSKnz0Evmqx+wFonC6mbPw
udOHa9m62dao2+uwj1u+ivqea1DsQiwYZpa9k6AcbouMZCuQsCNxok4Hh9cxU1RNzrvZ4nLPkA06
U2owSEq3MpsOZWFsLTb8PnFSuL4Zg2BONMd9pdkv9ZKMx3rNtUwN9pNO8kL46rmniNyHUDo3nsgu
lEBoFGbnFeHNoVkaj/DduPFDfeYnMtlx9/PW0ElyzPvbmeHq0CNmnHT5BiA338K5TQNeXGtHPO99
XUf11gjJXB/TnayicxW3r2JJje04mZAYECa1ZKoI14n2hgmInO0Jqumuu2J74ztsXFkGXauWrqJq
7VsjHJy96U5PXArgPOs7YY/oMPPqojnpExEB2Bo1jlp8TUTjht02ncYKUeVcBxRrBlUzPzmPqCNu
sU1I8p7ftjm3CvfKZq4zijwHD+MsvX5HTE99gGsMzxBqNA2hXpus50fWpUZnjcwJ5J03Iwyp7OQm
Z26Fe9HU9xg/7m1lfqgoS0+6TTQAKU2ZuvTGcj3FkXlkZdbpWOqjDj/UxIFFthxWq8hdjpYCOqF0
e7OoFK0U0zzVF9SRMRGF3vTUMRYaRUnW5eoBEZIwrua5aytEt/arpz5l57QBfDGYUiK5L5LlvjQZ
0zXsLOc2Gu/D7OKSgbYwE3E0xmIV03vZ5+MuX7SfDTSd45yMhC8uk+dXAl6B3f8UXiEDIqaBQOlP
lvaWZ/JbtwgZLwU8sxLljDkkp8WIli3gCJvy3SQ7rbzF5/xs2VzWpDGzwUBPsIA5JV+W8M5Y7noV
EeDXEbw76YE1C4aDHXrd2Ei2zKMJO89q8A2mzjNxLoPY5AzhVaO2SY8tDk6GolCqQFYvlbcHOgZm
uXT27vTMeIYZIb6bndsNH6VgLVOo8GGcACOJ6ZlxxFNfgsZBC9PstULeTpgcIOZ8GQ0TWThPaPLZ
2kRrJHvRYw73tOOi9H6fuQRUGGNkB5yhXKZ5ewf6L97EVVMGTjbsutIGGc6sPnLT94WAI9EXr2OO
/Cns36BM7squYS+vwpqCarxhIX4zT2wOMHbIC7tZxyy/ZTm4Pv7N0O970n9H2s9oAWy5kO6dYNko
lsHwZ47sg1wESAuLQotRp23u4jbZA/fPNmoyPgCLE8CRG0ERpQfOvmhfGU+9ZxVYIyn2MvTlO1OL
Sfst7lI7jqnOhotXiofB+WpTklU9N/ap1j9U17/K1A9VU9zkNqbBjv8vSJYIvIY9EobLydR72lwB
nKEU1hXr7kOWQGHwFmbprX6g69OY+21HGrFm2sqqeEqSfhPji9koqzGxPy4kxMZk+JU/65IsBK+P
jMBN5AeQcrUGL8rtkBj3saV3eL5JTWpn+dp/uJWABVKzTWLE2DuGvrHnnHFPR8tVql0c0tJm45Nr
1zCTZLJ3CXbolnIO7PopCdt6j/f7QQqI3Qn3LwVfju1eKHi5UwyfNe/FFpXMXgB2KmPQ12Y3wmCr
H5YoFNysZ7thsm6Eybt0RXIcxHBuycr0mwlhfT4h3I+TaQ4Wi2TiEjODZsPqk/op1cwRYi9XbluV
fl81a6CFhVwxP7DMCbf4o0HQawehhv4Ct4QFYjqg0BvY4UZqC43z65f6+N8Sav8LEux/Tcv9v0mo
TS2OOvq/Fmo/fzcFyK6/EJb+8d/8IdE2frMck6EOimsh10Ci/yQsOeZvFmQ2tNaWIcEcSZDXf0i0
7d90g79eldO6uWYY/RNgyQHo6fER2zV0Zhz/jkJ7pV7+kzxbeLYNzBuCE0hcB6TT3xhqrgFtPalc
+xBJ79OllDSTy2KM0yaNSM74p1/M/wcRv1Kh/vmLEdRkIEiXludCDuf38TfgYdiTTWpWUXiYGyPb
CZfxlzNMpm/UZrKtF7/Rv9pWP7KPhdlEi+O+1tp0zAvsUslQvBUOjv0cD24ztmMwssHIpjkKrAwC
jFsmT6TmPLIysLmDTCCZFGBK1GPQN63fWJnrTxPrwdROTlXkcqroYqsNM6kqWnP33/+gzv8jeucH
taUOCZ9Ximzfv/1W4/9g70x6G0fSdf1XDnrPBudh0Re4IiVRsjylx/SGcGbanOeZv/4+QVeWnVnV
VXVQvbg4OAsTpCRTFBkMRrzfO5gZfjup7fhziLkbkbsbaIep11MY3fBQTJUsc41Y/UrC9msWa1gk
N1cy4ewE0OJHG1eYvwe5H8n5a67npyyDK2unmGCajbFNC9jBsxkjJEP6qZatMBNXHkg5x1dln0Jm
PKg25DtTJy4etG8L9HtuQRnOkkpj+gQeW2pH2DrlzrGS+xgU75gtETPdiGBat4qo0elZBB9PWZhx
ORwpD2gAfDujzgS/0hGxFFbYPc61CRkprP3IVu6KeJahC0eC1Jn4ic2MUBjD8i9kJyUz1lXjFQZc
0N9bDTdI+OvLS53VV6kcvpqp2m6wRrmBluepVJlcfpbtzXr6uazLENRreKYgn+BLko3en1wr0eg+
3AFro7RQOijCGZo79KdGKWOvoeXdguVNBF9EqYPbREufyIkXUzHiQ1P45k3RY9uuJ8Tw1TLz4IbR
vmn4rWTBzeq7vYJ1TphqNiGDkew3hD0Ho6p6ajyiWCqIfq7tx6k1mYHpcBBkJk5JlMCmNMN9UzXT
psm6cGfP18oDqbWIe0Ks90hIhogK56S2gDuTknZfD9K2GUdnu+jOlywi3lFr6scsKk56WdrUlQxK
ZeKxaaRnuVrdAwhe5SUNz5rw2ZqpoSnpE6DMFSFWJFzBoxwPWHJ6qpJdJAHlYrVjOuXyXDoypIKD
Te1+wwcmnpzxK7oxAzN251pWwEKDmdJUlBD+4syepWe3WLG9knF45EKRWUGL+ZPr9DuXyUaUopDG
huHjz/6sra71GL+Pjh9jZ+0xORcabGOGEQ9crN6AZjz+8Rf+VrnCTWzbsmbgZ2cbzs/2rMagtHml
8I3axMzCNK8WG80fwRctHqr9A1WJCw3WPMyt/jGdacFxyRW2Ssq3fQELLw5fW+J+6tAf+s9/fGy/
12Yd2bJpLTpdjMYT6qPzpaq0RZFLmeNb6slpy2hvIQiFZMJBUDTGv7g00QwyW/9vf62OUEIzLFuz
VU3/ycvZaVTVzkbJ9nODICbDvpUr+gO7TF6ZVgeCPEOaun37x1+KDP63l95QednCJkL77TMqCRXV
Gblxfbkj7j0OL8MR8V80Zicg98G1YOJAT0kJRb0LWgvuJMmq9aSSP2LJr3AAzpDfDK7DY4nbDjZJ
Up7VCZ1MIKfku7EbDPr2ZEYD/CYIdzmQzK0yM/UyM7/CvDTGnCZ+wJ79utDNYzFwqmcrhP1jllvs
QLttNlFTAsLdJRWkhka+MrUSFZEJjsgg+uCYPABCTYTQU8F8CpFibqwihHAbTbVrLaSzlILWYDdf
O/kurYhaDvrx0glAUIyAUt9Sg8yNaKcNjmxMrRTiUQvhzkECpNv66wQVXQmoya2xz9TvtyS8M1vd
9CYeNIC12CdPywkq6baURVVr5rJVNVMsG//vyaQikM23MBrvekV8lkfrxiGAj1ijjGhAEiCAYGGZ
cOMFDifXqLVHcwZRqMXTYQYqHuu68FRnJ9tR6jfYFZR9j+pExywwA07+kxah6r81NZdxhKQhqpZt
Oo7xkylkAAGMdLBm8kPc3ICBdkkxXJKot+yloC1deDu2PM24AFRUrQIoIZ11jv4eGWUdHuZJd7xh
mw1QHyO5oKpiy75ij/0my6H05AkPIsYqpC2O7gjFiclqH55KlckRNjzkHqQIuXY9HToKTEJ6Ix2w
qCBuCBbIV3xvgdwwjJrbXHUNewy9POsoCVjYMyiW22rEKKdlGO2ifCYlzMRTOGZuazhfSvnQRCMu
9SNakwG/srLt9mqqN+flon9LpdZw0bbcThXMCvqsbUlzalMyLZYbgo9PmVF8smsbjHIiZLcSOBPi
oEfs9scdZto7I0deCmU/pe4ueQbGLu7SM8QKlRyWqcJkUpl3UgFGFQ0StCNjMzXRvLdz7a5dys/Q
gwy3aY2HBqcxAOv4Jkkg09QojswAaUtgnewMloDZShf10h8mChLe0FnXfG/rBpbjh31z6HJg1zoa
b7Sk8tUh3uLOFXtmOp43c9J7NmfIyjhV+j3FHkgcpN0VtfE613gj5k2FgSX8GQUCBsRujjtIouuI
gTWZVJ0OMUjZpU4CDWjBy20itmMKVJ5OTB05V142wz+mLMLZi5eecDvnIIUMvqr0ME05LZn/xWBl
fmZoRtS1I2K/QXgZnSo7XQk8EjqGzaJEtmdTtceZkslci6HgsFCgThNixBMN6ZuFXSZifGcD+4Fg
mEZHLpdoDAE1gMw0pVAbpupZU1B7AIQGwqecZGdRt7X1KvJSJX+cDaJ3pzq6h2Z6kxj1WZxUh8RE
xUMZDowRe8u8r/2s1jyCx3ajZewjncYwF7pHgaBnkDulNDu/lmFxBXbZA9M5105ogqRKw03YkrlR
Kc1dzu1K0qd2HY2WdBhaYq1bdXmGiGem7IZHibmvAv3eqI0LU67TbavgVpEa2h6zCawKpppeUA2J
QY1GGInMmsv4Dofrs0QZWncsZRIJgeaZEFO9cjJBXC21Td5jhJSrja+nPEujNMfKR7ImKL4UuzDI
s4uZHmWO4A2CaJRxdbZE2uVMPnclSc+YwFPJ0zc8baxNrKmMnqYcQimVc2rPn0KZ6583MmY1zXTE
cO6gDoxQYaeBY1X5jrLNjRaICk9BF6uHhd/GkZuB0xMxz/1k470uwdjrySncoO0+LY1waFO4qzsl
8ecUQTnM2M8at81mAnWtAoBoacRGPKFYgydPXZefG61sN20Mr8zMZxLPA9Isp0x7djD/ivpvNb3N
oRm5jzEa2LdGcJHV9U1hG4fr3ehE5xA3oEpKxbk8NVjCIwu0ovs0H15qCgIUgQKfnu2inQCQ689d
3d86rfqUEuGKFUI9r+JJ5HgpHG3YQwXuANb4kKEc6ruAQXe3N9L6Am/GhZNgNdRrESvNIhc+yu+a
bBDOsM5zauNkiLjoJnMWXNotzTW13NxY5TDsMrr6QsJUvmuyxZvRl23DFEZiOil7SdVTSvWkpWfZ
aSgCiBa5O07lQkBMmGwqNfucFJwd5GGVPOanvInLjUSx32Vo+0CKBulbiZxeV5JTkP2HZamj1Nd6
aEq7ktlBmkS+NKEuBd5DaUHN05rNDdgN+eE6cW7s884ewZmIAPpUo6lJdG7mqsRuo9a7O8sprlFk
XaZah6WnPQhJHkg/SaB1q1FwWKw7i/nNYSlyHZAspo9c1mpskO7RmuCnFsGOdfRiQ7HiOYhvG+gx
LlwV1LDadRGSPbUI7b+2xy0y2itRcmvV9KRJY+J32Jl0CgE0FdhCkEjkbTfUpWcg8QMc1zSGkoit
xvGucmYDSw7swcj1PPbKIR5LHreztI8nrhXWwF+k+Im7nIjOZEw89Pz3fetcTwrP6tBJ79qq2esT
YHgny+HmWm7wSzRRQ6bCMliLZhSKVY0BLMGyci6fZLyCQZqosOl9u0H78Fg5+mdb36hVjqql5LkZ
D/2ZYRbHSgu/aqo3ZOHXXEfMlNdkojKauuuqHMOQDElwZYxHNWipQDtfgzz2zYra3RxI96kJbm0h
j2SuP9Rb0hxIJNUfh2a+zeleKPbZl4k1IeK1Mt8ZHA/HYRpVduwd6zVJKDsYdsOB4lU+OqIYblIe
KKKLUoseg/CRhIOMdBFqsJgVJJqzV6ppQhCs+uv/jnMcUtXqd+3ibOcpMzaaw9BgVMDcIsNdgPVd
KxwfYLmpm0ZC0TAkEtCBBWzc9Mud1Ge7eBwiv3AyIETeL+Apzl36agwmMWBZOvrKrDyggUL5IBtb
tdaVrazj7UcfBxYhE4Zn22dT47xO4ssWu+RWCzO0cxQp6iqktBDeRSrTNQ26fzJ+hv8r8+h8xMaB
wn5zncTyJ9xsmq1kdRIVDMRVIwR+ZNN5/jktpT1IozfOSbLHwXHaGhUVaclRXqJExuNofi4682oc
0ZBYoAgHqZoeOys8daQ7DsWAaFYSClTpbp4V/TCJUOuxGmBd5ZSedDLCeAygaLX0q7Q6UxER6bhH
HSVmrjidBeSb7Fd/OiaAjZgFNngJieioMh+8zkSo5KTLrtQwo0RymLv9IoHrAIFShXBqDKGJspx+
DbVcN9dFKACKPCFLQu7hYk/Cb3ewQ+KDM3uPrzksQWHIZ9aMv7ulvJindDlGdbcckzxGeJYtijiX
/dHuMAvrCRKrjdAn6vsstHNIrll3sRIHU6qxjZ3Hu6KhqoQqjyfHSAkgooiwSRNl32vqeWXI5yR2
ecWoUmno1PMEf1c6/TuaOI9dPUVMI6K9+5DRCAqIDWSu1JPV7myxhx2+q+QxS+lL38RXcPbJWbWL
F0PJYG+T2sfcY5nDq4CyH8OkyXWs6Gos27uiTW9qHKPzvnxpRny8ycymWPds9+aTfsQL/TEdICH1
eflCLehKpQCtqLhylkQzuAnkZEYZyOdNnusojvrshTHU2VCLYQpcnkReePQBhtmIahqksi6O/3Sm
Hd+yxMTUwZN+Yt43Hw25n4+j1hfbwWrZq6nkOVwwble10A+DlA3HqtpPwonzzdgP6sPW6EuoMPBA
V9ZlyoVOW+MszLlFpbiMMQO3g+O6KMZMOsKRuGDcHexWK8ulpxvLRmMPSIMvqpw6ixsL88q6KW8T
irCtEA2sV3ddW9tKvBjEWM8B42yMbKJ9IFiaUYKZ3rpm6z3GPLWZwzN33LZxbk21gWqeL1/UMicJ
AoZp3MifwwT0h5zDe+os+0IAGnKSvuIsdMuECY9ZqrVOYZzULrwjkCreUwzEH1Ym8Hji6VYIdpfS
E9Qwg++EBCa68QCzipvgkOQM4uIy6tDqM1nXtc6V5AJtr7p8g4JImRIMs0tsezOU2Ky3kmuXFC6q
2NgtTQ/niunkKOPyYC7nZlAK1s+OQu+0HUUaC46km6ZLXklvpb80pJdpSBzoGvyATkWVSOVnQ7WI
wQ1DzKPF9LIRFfRpntUt3PVUPNYF9LdOEtF2uZWJeYGed75d6hSPxZR7Gdi3Qgl+g4fioVKhdE7i
6+JAu1OUmcRwIlYEhLfCXFLu3NZy9lQvC+PaNK82cpaQOZy+6tOyFdR1c+L3Jc1FJEuQ2cNswt1P
jrZxJ39KVBuMbeRD1nwpDdhfYEqt7U2UoG5Pf7iFhCRVseJWEybWfVG5Q6csHmIpxFTqVdANcPZn
hnBJXD3bXXBjNMKGXbdcyq2+lfXPuQnFKR7UQwZEflLjE+6OyF2p3wx2obqRqY4+pAOzI6dKGPTQ
YqYlMr1a4JgU2LZoJgYF9KDp8gqB9uTpzRxDKbcNYAQuJWkbmBEXcoYtBvd4L2DFsYwcftZ03VnN
t8AEESDn96xSQsbrA0CFmbQPEKJQcnC6sZS7V/qldXViXDmD41mDPttDw8oEFc1TqTFoAnMvvLyx
kCtJHJQpdVfTcCjbs57UI9zGuTwRPU0cxdgtBskT9pEVVkbFvSrzKEtABkejxBAkIX1JXkZPCsZP
i04YDQ6X3B6pdiFp9rVMcpYb14ymiQn9JMXkyyEtzNyOs2IloBhURD/HfXwtBWC9a6tLpwienkwd
fWJ0MpKSy9arSIfUMeBfgRBYfphVa3AHAxBH6g8ca2DfZrho0Cx4j1lbTYM6oHpaLwBWR0ypBRJj
5cZ10+hfswpsyAkqHLHkl5iEukK/iQbIYjM11fWUxkk9bjUS9wAq4RYxziliZd1bmT4ztoWZugzR
ycoFjitCDM1WzkUD345dekNO80VSgs4PJXO5PNbtTS/joESOIZ7OuXKeVSnCdQ3IhgfFdqHBb6aO
67qC2wVgHMj2eOhwVYMjxumF8LQt01718yVnvDAmW3UCGC4rPfaVLusAndD6IpNEHj/Wx3JOnkJE
7boinQbUd5smwVI+1z8Fdp3ugO95HEfWWT0ioy4k6KLJYO+cPG69Vi+wughuopbibxRApsqhATH9
KnooAUZSprsMsTATXjwB4vnQkEoZUnpgVoCxQBEcuzD9gufIcCD3IUF+srzm8l0nGrARAaxJTvqE
gHjeNAHT44IvScHNlEamXG3tcw10Tk6AlYgfhpzRA1nQ8MAvDLdIz9aaTEbaEvAKlxkdUZypF9li
XOP9h7mWsm2zvNta+HeoEkHCaxtb9GKkhqvtlACWRTw06lbucTVoEelEJQE/Cz0tZg4aXeVGjnN8
rmYDNExBAKTqkgdgL+f1XlVjBx8KjDDkFlxNqg5zCsVCjrh0Ttl+DYLgXKC4QXrq6vlTNIQPMvYU
7kQ92MvgKzgDXE8S5ung0XCZAeaBM/czv7B9qasU+lgM+U5BSVFR4/MTHYDUSTBioU8hTm1RwB8o
teXh0ELcqILtGH9Kzem5wcqPRyyJJPOBCf/JGUuRCxdC07UYJU5Mc1p9Dqg6S5eh4+dlfChrv5HV
GjPsXapj71ZV5YFKwUOsd9dyO/oliJSiJqjX7ZhsZKYde6WAbsXDucsZjIVkM4zm50bJKHRkM/oV
y1dy63mwpa8YM1CxViTdVRnB1drBVBgWxkkMFAUDqGF+Q1g6eXNR6sbz9GQZI/ZMQ3oYNPSnUHSx
R4bO5GQDNDGzvQgc1Tc69bZuCmzfYrIkswttjq/7Uo6xgoEm4iTY4GdIIhH9nyHQ/6L02WMXMlmM
7WzrDCRfJxnt0ZLhs8nLwLPIeMShM9yNbX0hOUi+gWyTsxxtnydoZ3rXk/XhpITFzwxTzO461sEz
N3Hvz0s+b/HYegkWtYZ5EdTLFpw52gRauSCwZhHKSK4/bDcOsGZdjkepLe2zphY+clL4SXiEHpWc
nE1Lpw8ZJolYtwWuy5LWnka/hPBPlo9lhCkc3KFGPq7bThRcKhoq/xTzK9BFrTgFFGQX8pWp1Vlb
hIfIFTFbgKQn780x0yDhacqxS1PsB3hiKsdKKFfWtXVB3i4VU57d26xDJLQugh6/5bpFM91Fqfb2
2vrGEsUnMH/cRBJwwqa0d0mo3YS9Fp8qDJ8Eixz6AypY/Fx7vwioTwKZMjVuDz2PI+NMdviikqc2
3siJjPPJ94XhVPFG0/tpG5Hpd0bk/FsE2P+SEv7UPQ4Y5ANmLvzpfvGdEwZ4//rHw1zSh4c/kBLM
9X9+ISUoMtlOUBEgEVCjfgtw+h77pCi8RbITnAWbEQ/Mg4+cBE03MYUzZZ3CE2Wn76lP8j8JBLdo
w7ZGfcRWtP8OKeGn8hZ1c0OUmRzKsTrfo4nAzA/Bbgrobdo4NaY+9SOjZEtYXUi7YtoY+hWP5A9n
5vdYCT9RIH7zbeL9D99Wh5pcTSPfFpzPr9OwMe9L8GJa8zVTG5wZjAdCaMJzbV/eEo+kP3IDvOBG
d9B3YCMNdGwXQ9N75TR51oFbvHRBOxZp25Xb8k8y0CGF/JTlJ9vUP7luKoUwnM2NtVb24WApuir4
aujKudUC7FT10qIJY4EPEyN5XcJIeggjy63w7t1oxa3VLtNBymeSGXoxJe+EtfG6luBsAoja6F6E
rZ9X6+h21D5Oz9bFQF71LtDlp9WOVjymjpqwJssTlLHra0UAB1DBLg7YGzvJNG5jALl6QPPECB/J
wC8203YbQSYvliHhaU45e/Xt/WApvW4PbVceV8dppheoUurxzRDYNIBbS6WKXU1gDe+L1YoZfNMk
hqa8gPWAJ7NY5E2g7OkO/feXGkV4gS8Wc29OkuMpE27cssAMeku4c/d9RUlkYgAf47VyNKxR9Yu6
EoU5JIxrrIG5LtcXVpPrRWdWEWW4s452E0C7GnalmKG+m1mva2Rkgo+IRducyk5RD4YwFM61qEVq
J6yt10Ut1hS8Pb1RjuHMrREPwtTaWr2F37dLBGYUG4MHiBN+V8uqYJHi/CwAC6QM53KM8/f6UreC
K9RwYSLY8WdbJjwgBKmyBzK/gdpaDB2+L943lTp5NHBX30hCKbj+3NWMOenCaXHXX75aKqPdPFlt
Hu/ff+W6FgyaUMQI5SZJztWOx+/N+y9UV0vlddvqRCqFjHt4FUlgmDWe1/ZU0Ujff+y6ppDA5nM7
QPnHTRnSaPuLpXJdkhiuLwd7Iv3dsYz79b0sDsJDW2EFrLYAMBJT50lIS8m4ws3ZYa6+s8Ej3jaR
PxfHea+KlgDVikgEsba2DhWGlz9CoFlfX1/iiqMmdWjz4KucolooSWvKkIyrIsA4uyUSZwol69g5
DIgITU89Kaqp7WjYKh5HeDA5/Bj8n+MFDe7kxBNRKpQoRqaiKaGl/uoXvjbbQRzz29rSX+dG0O0+
tNcqAVnHRYNW3EL72LVBc74eTbke0q+L1eHbEYbj67uBkM7HBNORlUKjCWy6ipyQ8OO6uS4m8cb7
5k8fwZGHWUc7E6xQcr3kmRYa5kRwMpFqrL3pMKR0wBnXdxex9tNmISolGEHhbpMM2Jhl8LiZMGEH
uf6LiWprW2X94/vu17UOeZjfZ8Pbp5qo5a6b5gROF9dsFNEAs1isa+trCB7ovosmRt40kA24vrgA
xlC4drLt29sfPtnJL9Ig5QfKmWS7CPhqXZt07EYe19UZJxhUVOL9dVHbxjOGNAS5h8I5//2N9b/r
9xff97Z+hjAlZZMVduKtZ57oxl/Ot6mPTJMk9VMfkQ9Q85wlKkCkBoRguFxskSUwLijw159mhbSP
9feuC1XkEDgEEry9q68xCNGagPD2vsgxiAk0KEWyAQnDp0BEHYidvH12/dS6XSpout8317X1tbfd
ffifQiQuzEQvYH4I1Z4whmmNZfi93by/pq7xDipBDzg/4ZdJ7SQS4KAt0iAIL3pet4BqyqMs2iuG
NCYiUDZHEXKxrr0vfn5tDaYwRUaFxNnI19iK9TMFURbzGusgdvXz/tZ/e99ruf7f+/bPH/+dXYS9
HskOp2GGdcI87LWkN9uuGDjJ3FtrqjLytuRHPYgNHPMQXq+LNR+nFjWRTFKnCuUoiB0G/pt0KSVs
9mNEkHI3t5hSND0dBQvbkD+RB9Hs3kTyInZhXXtPhHp/oyCCpxVZPGhCOZ8iC6pok8lNxGOuGLuc
+tOo9gIlbbwVsV0XqojTet/88Jp46jV43tBfZaLZW4G8LTAbBbtqFQpyteq2xoL7T53vVEc/2FnP
dLTpnjgdw0FS4DWbUbZHAzfh1gmenA/06cONfqmnafohquktCqjWy9SjxGoRhuiU29jg9DTY9s5G
bfmFUKmrIm1tRYqHvMUGYF1d0fx1gcMmjDUzXDx7LnfTOAd+NXxdT5ChSUWJGqCCgA7eIM7IepbW
ELfUagHClmQftkQ35aPx2gvXdmxbyTa0n+s2YqJpoTtM29kHdcPEPiSu5C4CYTqsWT5rgo9j9bnw
UA8+xeUgXI7K5iiag6bqmd9MCQfcUsI5jOppVHiE4E/TegyWrk3Fue8Y62LLDu98PCuhy2LpR/CV
gZEy5Qv1qIhp37pY9P7SISnYH7qZinppX1RwQCJ1uUWKP+xwAzgOI56pAqEsFcxm0bwC1RTWdaI3
lat2E+p84WGwLkRn+5a28/4a6u0BIhORSSuKvi7eWsC6GsMVoKQjEG6Kb8w2pAsrAoaU26XxcMc8
jcFIGrNKZmGHJc8AJeaymwxlY+ClQnWJcavZW5fmQmkGUQvqNCVXXttJzkHE6ALXxRq69B7HgxJB
2S+mvS9K/RuI9lWR4dub2ggD17U6ySekfvjRRojajjm/IOOuYuz7YdsBMDlSshcvp5gxv70nkl0G
o8n27y+tn3jbR94PSKJb/HywxSoNtxUPoVosiGckYW1dJcWx3yD97SBG9oyI5NGBErV+tEoZY6wf
Wtcm8eRa197fWD/39i/Y13/LRLDV+ppV187ebnTCSal62GIhLwV8rHWbxq4gaCyA9JaATBnxtiWh
IseE9zTMinFYX1rfjELqYetaKaUhtVgOL+sbjOFsGYZpYB+K3rgiOFLf0VJ4pKvRIWuCcT+aYUqh
fn2ta15CO2y2ONdQmxEvGbkiebJGxgA85ub4/sb75nhZMcLVCdHaDljqj1tb8mgACoYoe8UeLrJ9
iIxUO1OcLUrc8aF4sZX8HN4ZHAF133rmbXbBtOOTtAVFijboST8BpkTTvku2rJAGWJtHSpVz86kd
Tw3gErOkxEvC4zzc9+qzKCBE6R69Tapuo/ReTy6VZI8xM2GQZXJpJftO5Z7ZW8qZDSqHG5RTnIrk
op5OPQZTgnRHaeCskw6241LUDEG08fiODylG+TMpvJha8rt28ARPtqsvPLHd7usCwLvNX0XqRbfv
I+DlJ2GEwO+/6awDIl9iiy9nJF7pg9pstGQTetGdCfX3CyJ6MhYG9baPtlGORNnFPgqVpIo31I4Q
KV3bW/LOzA99RZrSLqXiqF/aMJfumuQKw6jsXN5VmxPJCc9UDi4IE+AWdWOXzNIj4XpP86n1ktd5
hwQYwvOWjAd0mhs07dMT3kou7gTfiOTajof0Ufaq+9qj0uPjqBldav7gYxKwia8sig0b84pJZ7OR
D5ROzhW/+kJAa9RdKNgvVFvEnmTjBvifjhvzhB1h1e8URtidB7Ug8L5AjrosDpS3bk2iWrbptXQR
vszfovvqtTzVJ6r4UM+2+SN2zybT7Luu8IwL9bZ91L2Xzl/ODv1TcOCo4v2yxzHymnsOdvPVUZt8
a09kwqxv5RC+HI8sUkg30JfyrVk/dokfR59GhN6110C0qf1gBwEZGuA+h2HqWK55s2Ak07nyN728
hpA0fw7Lnai8YQc/42a4wXp97P2JaS3+XtYmARyYAMw3eL6R6FMpsBGap+bsZF07/KziYLrFjTkd
ic50tvFBEWWWB23xy3C/zFt6SGybrTvsT4NT5DvXqlech7vpidhWjAVO0Gfy1kth0sUe6t75Jks9
khC7ye+c7RgcEjhO5icI0cUz9ljysvsMTyZRr4sUxsnFuJO/VhKxLVvspSiw8Iev2/zF+mYhLB+p
/CPexzDxLGAoPLrapeJs0vt6ds+M2wFu45myq7zywfgW8RxEQY51mnMKIFx51uehcGeCrqHNe5Im
3tTPdN0fnuZbpzqpui+fiNS6zp6UF5FFASj/xSnc7Dg8y7TK+qQQ3Lwf9gX2KhQ8DxljFASpkztj
+0WJJtqoD8W+GzwQW+ve/DJc51cQFw/TOa7HCBSr4sTtLw0HG9eem8Hc5MGm/xa6zQtqXkoIheni
KTEpu6zcYXnNEbL7bGTS7yrn2hHeDkxBjA1yf6QS+CKfj8/S1+yKwprLJO1WfQy/pbcQr3AGQgeA
QMwNLtKH+gFTw+sUt8IdSXZnFBjMi9LHOXx5zA76xf38ybiRfO0qeUGNZoVoqTeoAl+pvZjHaQd1
uEMBvW/uuv1wrfr6mXyA+9bcq5E3PDM7Jtjcmzb6VnqUS9faBR4Vfq+/jSnIlRvFZVaQzBuKF7Ui
dHHYsdDoMVp/yg9Ns4HtBISOA498wittHz6QkAv14KYMPH56uSVUkCRnZr/jRt2oO9svrp3PBNTe
o73zFj99yvfGVqrc2L6k2iVD3HPpNL0Q/x939MjDwtXmxO2W7ADpkD4AktEOT/h1KxugLyLvNtz5
Kg7UF0mEg/3O2E/XXwMfsskx8At/4UYlsMu+ImPkMNLzNDudPCR6QDLPMTz06hvO6aE7wy2cKmvp
FrTU0MdAIUQ3J3uERlVXzmONWfxE4oFbaxBQNhotX93UF5aPAzHk3nZPYbvfh9vUrffJ5/G8bO6Y
eyUYhrFHZ2c8UDMsaXtQsU+2Fx7qU7Ajqu9e55j3JDb4U+pe4k9GXa3aVb7GM4WEL89yQ+BICLPJ
9mW+TE/OM5SYu/A83EdfChw/L6aMyuz7488uagCf9RGp0W3kQ9b5gEdHWbeafaQFF4pN7HEnZjiB
cPzBDgPn53GkcNKa/RY2KvJKm7E1BnBwkzRkyJ4GAnZEFovBllgLxaxkXRsNrSv8t1XSHWRRKTlL
9TbZrwF8b2F+//6/NTiEbt2qTEo65CRlb7ppRxXZtl7x0bagp0UOlLRfF0kj90dJo6iyrq1vwIp9
grmEwU6NCN2hRI2L37KL0lQ9tCBX9igp8OrQr7ytkt5BjruBfTpSqlbfthEDzrEO8OCzcXWIKiuj
EEu5in4XDIL4Y7YDpGNHS8u8OU1n32yEDZgsPLEcG6hoXesiMSl438a1ntlHJJ+ZA+Y6FTbpG1WQ
Q2SxWOMW17X31xRnGKEd91eBPHhkRbSuOXOBmZ4AJ9WFUnlzokj7AEmCKctHG082bAgK5YAOvt2v
CWnroktJCpglZbcmpL0v1uSy9011jDhLg3y5omyTmLWta01l0+W+v6ib0G+suInecvdMtXfRWuv+
Cgd3AhJc15A3t8c4VWU/h+mimMoNaSJEAzpAU9U0pDhD8JgI+opUKtj2O12jP+7vpxoOyhiTkEzS
8f4dQJLtondnRA/cjDH1sFhwrPIFJEbrGnp1p2a6rjLy7IfYm6iCv23KYzy4NkMlB+qMFbbyMcqn
Ubg0KrdVY9dw02kI1AFIQVMmba/Fth8u4go3uvGQzxUZjBn0UVckBh9hWMEZgBnh2b9G1q1hdevi
/bVhkOeDGpyKkWRNZWgIDtV7+KOzXuP72l5YzHpE2L0/CCBuhehEFQTXWmxR1/g+vRUo0ht4/A4m
q+rwZBgEUctSiTcP1l7HYiaFe8ZILzHrL9ABHe6RnmyHstUehtZWmLmxkCG6EbzVb9sG1uIKq64X
eF28b+K3G/MjmRjKjMnXHEVF5EFizqIwMaoxU6lENvI824DatQCd3xYCQzaqhhfJZPVyB1oa5h2B
Ky2QCd6i6tZUwbdt1BH5dq2j/I8pxn1Ifdr+HPREKBTRU+FLKSppV3hQdbeErXck4HxIg/pLH/rj
Hf0QDvW17NHyEzUVxmXxsVRHg/9Qwvr1kNZD+aM9ZM8ccf+N+p/m/NNAuGYQImjZxpuwGPcuTFTX
tyXHQV1MpU6oUwnqpKT38Vr/+o2/cxL++Pd9evk5Nuu3J/OHX/D8TXBN4rZr4q/dx3NgQFn+ayfh
p118OAnWP1XyLIVk0NFFzYwy4seTgPLrn6aCggjdp2ppukYZEp33h3by24P/Kz/wr3zmr50Ey9Qo
Rv6gPV8P6bct4d+fBJvCLFwaWVdoEQ6q659Ogmz8Ewm5rdompAShOP//7SRomqJz5f7eWUCDb2pY
cprcC7KM0/aPZ4H7QdM0lXtBxxQcsefbDfiXmsJf+NCvPQdgdvZt7Vjil/b3upZ/94Hvt91v3/+l
JR2+/esfot/44YOCRvD23S9rZya2/88PTWVt7R/e/N761+/55d9/+YG//eofvuv7r/r+oh+/NM/N
12he35h/Ocw3esL/zZ6/POc/xNpR0aBlvh/Jv/7xw3F+uP5/suM2/Wm/QqX6t/fbYN1c/Lhj+pT/
xI7T56J9br/vSVxGBd7D9+3fJYL8eiv80alwn7P4FVOZH9MD37rVv3s6yFEqm+dv5fejFEf91lf9
/T0XxcvXLv7a//A0gKhO5/x3d+69ZM/jc/PyfU/isG1b+HH87T3/8gT7r/L1vzg5ff7lx9NOsNB/
oBUCTzTxtx9boSIL8fffPX4MWTCq/XHPMKzpBf/unn3OeBx/38/avDXToPv9uzs+fHuOfmiAio4H
7n9gv1kW4yj7/1i7mp2EgSD8Kn0Eu4WlvXjRg2hajKLE41o2dAO2SbcKvL3fImsy24YDnYQTgelk
/vfrzgz1SNRIDPY3r9dGBVFkkqYM+ps3e6o89LLjgthYGT/1Y5PEdkYGwuDsu9wePaWTXUhI2X9x
fdxzk3ttT8wZRp6Mp50rU5Po4abwMPCcK2zcVPXac+jEIW4mHCrMlbUKAxOt7jpi0wKTgzhEYsrK
bBQ9v6CyZvDw3CAX2KYjli3iSczgMLnBZXd8sAyGCB1FMhP1Bj1cAWkWxjFrKoghIp6lmX/U9Y5T
6M9WBdUT5nm4o+HYOFLoH0XzFhZ9uFud4wnvowf1hTVmhqZ10M8YAmCh99Gjbq0+el5PrpnEblgM
B/O5PpiSpDGR4K43D/GPpt16Sme+JUPwLoCDVdGdahtkSuqciYzZHnCvcP0pJC8YSpJFZajEsaWD
IYgvtjtUJPRUg3FOGUOQXeBNeggRTTlU+azr2qLhQQXHBDGVgoHvl6pZ62hue7ltJt1ItLEO9Ipt
mMOGCMggZlDp3wP6hujIM9SDS0hfW6tJSZEAlWOIjEt9oKfKM4wyVuZvnaq85lxMQTuAYMj1F6Yo
/iMX10EC7wYnm8C8k2nCYX8rhbxTbzrqmlgn5kC0sYJeadtFg8xLNGQy0De2bNCMRyq3RMqUwTEv
tJ9c1OYQ0vQPyPbxJw+0Dv2NgmvuF+VOq/b2FwAA//8=</cx:binary>
              </cx:geoCache>
            </cx:geography>
          </cx:layoutPr>
        </cx:series>
      </cx:plotAreaRegion>
    </cx:plotArea>
    <cx:legend pos="r" align="min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9</xdr:col>
      <xdr:colOff>304800</xdr:colOff>
      <xdr:row>14</xdr:row>
      <xdr:rowOff>165100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D119E217-52BA-4A84-9D0F-BCF46FB2BA4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606550" y="0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pane ySplit="6" topLeftCell="A10" activePane="bottomLeft" state="frozen"/>
      <selection pane="bottomLeft" activeCell="K3" sqref="K3"/>
    </sheetView>
  </sheetViews>
  <sheetFormatPr defaultRowHeight="14.5" x14ac:dyDescent="0.35"/>
  <cols>
    <col min="1" max="1" width="10.7265625" customWidth="1"/>
    <col min="2" max="2" width="11" customWidth="1"/>
    <col min="3" max="3" width="10.7265625" customWidth="1"/>
    <col min="4" max="4" width="9.7265625" customWidth="1"/>
    <col min="6" max="6" width="18" bestFit="1" customWidth="1"/>
    <col min="7" max="7" width="11" bestFit="1" customWidth="1"/>
  </cols>
  <sheetData>
    <row r="1" spans="1:9" x14ac:dyDescent="0.35">
      <c r="A1" s="31" t="s">
        <v>23</v>
      </c>
      <c r="B1" s="32"/>
      <c r="C1" s="33"/>
      <c r="F1" s="31" t="s">
        <v>20</v>
      </c>
      <c r="G1" s="9" t="s">
        <v>21</v>
      </c>
    </row>
    <row r="2" spans="1:9" x14ac:dyDescent="0.35">
      <c r="A2" s="15" t="s">
        <v>16</v>
      </c>
      <c r="C2" s="16">
        <v>1000</v>
      </c>
      <c r="F2" s="15" t="s">
        <v>9</v>
      </c>
      <c r="G2" s="16">
        <v>24</v>
      </c>
    </row>
    <row r="3" spans="1:9" x14ac:dyDescent="0.35">
      <c r="A3" s="15" t="s">
        <v>22</v>
      </c>
      <c r="C3" s="21">
        <v>10</v>
      </c>
      <c r="F3" s="15" t="s">
        <v>5</v>
      </c>
      <c r="G3" s="16">
        <v>20</v>
      </c>
    </row>
    <row r="4" spans="1:9" ht="15" thickBot="1" x14ac:dyDescent="0.4">
      <c r="A4" s="17" t="s">
        <v>15</v>
      </c>
      <c r="B4" s="18"/>
      <c r="C4" s="19">
        <v>0.5</v>
      </c>
      <c r="F4" s="17" t="s">
        <v>7</v>
      </c>
      <c r="G4" s="20">
        <v>30</v>
      </c>
    </row>
    <row r="6" spans="1:9" ht="29" x14ac:dyDescent="0.35">
      <c r="A6" s="34" t="s">
        <v>0</v>
      </c>
      <c r="B6" s="34" t="s">
        <v>1</v>
      </c>
      <c r="C6" s="34" t="s">
        <v>2</v>
      </c>
      <c r="D6" s="34" t="s">
        <v>12</v>
      </c>
      <c r="E6" s="2" t="s">
        <v>10</v>
      </c>
      <c r="F6" s="2" t="s">
        <v>3</v>
      </c>
      <c r="G6" s="2" t="s">
        <v>14</v>
      </c>
      <c r="H6" s="34" t="s">
        <v>11</v>
      </c>
      <c r="I6" s="34" t="s">
        <v>13</v>
      </c>
    </row>
    <row r="7" spans="1:9" x14ac:dyDescent="0.35">
      <c r="A7" s="12">
        <v>44291</v>
      </c>
      <c r="B7" s="12">
        <v>44292</v>
      </c>
      <c r="C7" s="12">
        <v>44295</v>
      </c>
      <c r="D7" s="14">
        <f>_xlfn.DAYS(C7,A7)</f>
        <v>4</v>
      </c>
      <c r="E7" s="11" t="s">
        <v>8</v>
      </c>
      <c r="F7" t="str">
        <f>_xlfn.SWITCH(E7,"AUS","Austin","IAH","Houston","DFW","Dallas-Forth Worth")</f>
        <v>Austin</v>
      </c>
      <c r="G7" s="13">
        <v>975</v>
      </c>
      <c r="H7" s="35">
        <f>_xlfn.IFS(E7:E20 = "AUS",$G$2,E7:E20 = "DFW",$G$3,E7:E20 = "IAH",$G$4)</f>
        <v>24</v>
      </c>
      <c r="I7" s="35">
        <f>IF(AND(D7&gt;$C$3,G7&gt;=$C$2),$C$4*H7,0)</f>
        <v>0</v>
      </c>
    </row>
    <row r="8" spans="1:9" x14ac:dyDescent="0.35">
      <c r="A8" s="12">
        <v>44291</v>
      </c>
      <c r="B8" s="12">
        <v>44293</v>
      </c>
      <c r="C8" s="12">
        <v>44301</v>
      </c>
      <c r="D8" s="14">
        <f t="shared" ref="D8:D35" si="0">_xlfn.DAYS(C8,A8)</f>
        <v>10</v>
      </c>
      <c r="E8" s="11" t="s">
        <v>8</v>
      </c>
      <c r="F8" t="str">
        <f>_xlfn.SWITCH(E8,"AUS","Austin","IAH","Houston","DFW","Dallas-Forth Worth")</f>
        <v>Austin</v>
      </c>
      <c r="G8" s="13">
        <v>1055</v>
      </c>
      <c r="H8" s="35">
        <f t="shared" ref="H8:H35" si="1">_xlfn.IFS(E8:E21 = "AUS",$G$2,E8:E21 = "DFW",$G$3,E8:E21 = "IAH",$G$4)</f>
        <v>24</v>
      </c>
      <c r="I8" s="35">
        <f t="shared" ref="I8:I35" si="2">IF(AND(D8&gt;$C$3,G8&gt;=$C$2),$C$4*H8,0)</f>
        <v>0</v>
      </c>
    </row>
    <row r="9" spans="1:9" x14ac:dyDescent="0.35">
      <c r="A9" s="12">
        <v>44291</v>
      </c>
      <c r="B9" s="12">
        <v>44293</v>
      </c>
      <c r="C9" s="12">
        <v>44302</v>
      </c>
      <c r="D9" s="14">
        <f t="shared" si="0"/>
        <v>11</v>
      </c>
      <c r="E9" s="11" t="s">
        <v>6</v>
      </c>
      <c r="F9" t="str">
        <f t="shared" ref="F9:F35" si="3">_xlfn.SWITCH(E9,"AUS","Austin","IAH","Houston","DFW","Dallas-Forth Worth")</f>
        <v>Houston</v>
      </c>
      <c r="G9" s="13">
        <v>1075</v>
      </c>
      <c r="H9" s="35">
        <f t="shared" si="1"/>
        <v>30</v>
      </c>
      <c r="I9" s="35">
        <f t="shared" si="2"/>
        <v>15</v>
      </c>
    </row>
    <row r="10" spans="1:9" x14ac:dyDescent="0.35">
      <c r="A10" s="12">
        <v>44291</v>
      </c>
      <c r="B10" s="12">
        <v>44293</v>
      </c>
      <c r="C10" s="12">
        <v>44298</v>
      </c>
      <c r="D10" s="14">
        <f t="shared" si="0"/>
        <v>7</v>
      </c>
      <c r="E10" s="11" t="s">
        <v>4</v>
      </c>
      <c r="F10" t="str">
        <f t="shared" si="3"/>
        <v>Dallas-Forth Worth</v>
      </c>
      <c r="G10" s="13">
        <v>1000</v>
      </c>
      <c r="H10" s="35">
        <f t="shared" si="1"/>
        <v>20</v>
      </c>
      <c r="I10" s="35">
        <f t="shared" si="2"/>
        <v>0</v>
      </c>
    </row>
    <row r="11" spans="1:9" x14ac:dyDescent="0.35">
      <c r="A11" s="12">
        <v>44291</v>
      </c>
      <c r="B11" s="12">
        <v>44295</v>
      </c>
      <c r="C11" s="12">
        <v>44302</v>
      </c>
      <c r="D11" s="14">
        <f t="shared" si="0"/>
        <v>11</v>
      </c>
      <c r="E11" s="11" t="s">
        <v>6</v>
      </c>
      <c r="F11" t="str">
        <f t="shared" si="3"/>
        <v>Houston</v>
      </c>
      <c r="G11" s="13">
        <v>2535</v>
      </c>
      <c r="H11" s="35">
        <f t="shared" si="1"/>
        <v>30</v>
      </c>
      <c r="I11" s="35">
        <f t="shared" si="2"/>
        <v>15</v>
      </c>
    </row>
    <row r="12" spans="1:9" x14ac:dyDescent="0.35">
      <c r="A12" s="12">
        <v>44291</v>
      </c>
      <c r="B12" s="12">
        <v>44291</v>
      </c>
      <c r="C12" s="12">
        <v>44298</v>
      </c>
      <c r="D12" s="14">
        <f t="shared" si="0"/>
        <v>7</v>
      </c>
      <c r="E12" s="11" t="s">
        <v>4</v>
      </c>
      <c r="F12" t="str">
        <f t="shared" si="3"/>
        <v>Dallas-Forth Worth</v>
      </c>
      <c r="G12" s="13">
        <v>1890</v>
      </c>
      <c r="H12" s="35">
        <f t="shared" si="1"/>
        <v>20</v>
      </c>
      <c r="I12" s="35">
        <f t="shared" si="2"/>
        <v>0</v>
      </c>
    </row>
    <row r="13" spans="1:9" x14ac:dyDescent="0.35">
      <c r="A13" s="12">
        <v>44291</v>
      </c>
      <c r="B13" s="12">
        <v>44294</v>
      </c>
      <c r="C13" s="12">
        <v>44302</v>
      </c>
      <c r="D13" s="14">
        <f t="shared" si="0"/>
        <v>11</v>
      </c>
      <c r="E13" s="11" t="s">
        <v>8</v>
      </c>
      <c r="F13" t="str">
        <f t="shared" si="3"/>
        <v>Austin</v>
      </c>
      <c r="G13" s="13">
        <v>950</v>
      </c>
      <c r="H13" s="35">
        <f t="shared" si="1"/>
        <v>24</v>
      </c>
      <c r="I13" s="35">
        <f t="shared" si="2"/>
        <v>0</v>
      </c>
    </row>
    <row r="14" spans="1:9" x14ac:dyDescent="0.35">
      <c r="A14" s="12">
        <v>44292</v>
      </c>
      <c r="B14" s="12">
        <v>44294</v>
      </c>
      <c r="C14" s="12">
        <v>44301</v>
      </c>
      <c r="D14" s="14">
        <f t="shared" si="0"/>
        <v>9</v>
      </c>
      <c r="E14" s="11" t="s">
        <v>4</v>
      </c>
      <c r="F14" t="str">
        <f t="shared" si="3"/>
        <v>Dallas-Forth Worth</v>
      </c>
      <c r="G14" s="13">
        <v>1485</v>
      </c>
      <c r="H14" s="35">
        <f t="shared" si="1"/>
        <v>20</v>
      </c>
      <c r="I14" s="35">
        <f t="shared" si="2"/>
        <v>0</v>
      </c>
    </row>
    <row r="15" spans="1:9" x14ac:dyDescent="0.35">
      <c r="A15" s="12">
        <v>44292</v>
      </c>
      <c r="B15" s="12">
        <v>44292</v>
      </c>
      <c r="C15" s="12">
        <v>44295</v>
      </c>
      <c r="D15" s="14">
        <f t="shared" si="0"/>
        <v>3</v>
      </c>
      <c r="E15" s="11" t="s">
        <v>4</v>
      </c>
      <c r="F15" t="str">
        <f t="shared" si="3"/>
        <v>Dallas-Forth Worth</v>
      </c>
      <c r="G15" s="13">
        <v>550</v>
      </c>
      <c r="H15" s="35">
        <f t="shared" si="1"/>
        <v>20</v>
      </c>
      <c r="I15" s="35">
        <f t="shared" si="2"/>
        <v>0</v>
      </c>
    </row>
    <row r="16" spans="1:9" x14ac:dyDescent="0.35">
      <c r="A16" s="12">
        <v>44292</v>
      </c>
      <c r="B16" s="12">
        <v>44294</v>
      </c>
      <c r="C16" s="12">
        <v>44305</v>
      </c>
      <c r="D16" s="14">
        <f t="shared" si="0"/>
        <v>13</v>
      </c>
      <c r="E16" s="11" t="s">
        <v>8</v>
      </c>
      <c r="F16" t="str">
        <f t="shared" si="3"/>
        <v>Austin</v>
      </c>
      <c r="G16" s="13">
        <v>1250</v>
      </c>
      <c r="H16" s="35">
        <f t="shared" si="1"/>
        <v>24</v>
      </c>
      <c r="I16" s="35">
        <f t="shared" si="2"/>
        <v>12</v>
      </c>
    </row>
    <row r="17" spans="1:9" x14ac:dyDescent="0.35">
      <c r="A17" s="12">
        <v>44292</v>
      </c>
      <c r="B17" s="12">
        <v>44294</v>
      </c>
      <c r="C17" s="12">
        <v>44300</v>
      </c>
      <c r="D17" s="14">
        <f t="shared" si="0"/>
        <v>8</v>
      </c>
      <c r="E17" s="11" t="s">
        <v>6</v>
      </c>
      <c r="F17" t="str">
        <f t="shared" si="3"/>
        <v>Houston</v>
      </c>
      <c r="G17" s="13">
        <v>1600</v>
      </c>
      <c r="H17" s="35">
        <f t="shared" si="1"/>
        <v>30</v>
      </c>
      <c r="I17" s="35">
        <f t="shared" si="2"/>
        <v>0</v>
      </c>
    </row>
    <row r="18" spans="1:9" x14ac:dyDescent="0.35">
      <c r="A18" s="12">
        <v>44292</v>
      </c>
      <c r="B18" s="12">
        <v>44295</v>
      </c>
      <c r="C18" s="12">
        <v>44305</v>
      </c>
      <c r="D18" s="14">
        <f t="shared" si="0"/>
        <v>13</v>
      </c>
      <c r="E18" s="11" t="s">
        <v>4</v>
      </c>
      <c r="F18" t="str">
        <f t="shared" si="3"/>
        <v>Dallas-Forth Worth</v>
      </c>
      <c r="G18" s="13">
        <v>2500</v>
      </c>
      <c r="H18" s="35">
        <f t="shared" si="1"/>
        <v>20</v>
      </c>
      <c r="I18" s="35">
        <f t="shared" si="2"/>
        <v>10</v>
      </c>
    </row>
    <row r="19" spans="1:9" x14ac:dyDescent="0.35">
      <c r="A19" s="12">
        <v>44293</v>
      </c>
      <c r="B19" s="12">
        <v>44298</v>
      </c>
      <c r="C19" s="12">
        <v>44302</v>
      </c>
      <c r="D19" s="14">
        <f t="shared" si="0"/>
        <v>9</v>
      </c>
      <c r="E19" s="11" t="s">
        <v>6</v>
      </c>
      <c r="F19" t="str">
        <f t="shared" si="3"/>
        <v>Houston</v>
      </c>
      <c r="G19" s="13">
        <v>1425</v>
      </c>
      <c r="H19" s="35">
        <f t="shared" si="1"/>
        <v>30</v>
      </c>
      <c r="I19" s="35">
        <f t="shared" si="2"/>
        <v>0</v>
      </c>
    </row>
    <row r="20" spans="1:9" x14ac:dyDescent="0.35">
      <c r="A20" s="12">
        <v>44293</v>
      </c>
      <c r="B20" s="12">
        <v>44295</v>
      </c>
      <c r="C20" s="12">
        <v>44302</v>
      </c>
      <c r="D20" s="14">
        <f t="shared" si="0"/>
        <v>9</v>
      </c>
      <c r="E20" s="11" t="s">
        <v>8</v>
      </c>
      <c r="F20" t="str">
        <f t="shared" si="3"/>
        <v>Austin</v>
      </c>
      <c r="G20" s="13">
        <v>800</v>
      </c>
      <c r="H20" s="35">
        <f t="shared" si="1"/>
        <v>24</v>
      </c>
      <c r="I20" s="35">
        <f t="shared" si="2"/>
        <v>0</v>
      </c>
    </row>
    <row r="21" spans="1:9" x14ac:dyDescent="0.35">
      <c r="A21" s="12">
        <v>44293</v>
      </c>
      <c r="B21" s="12">
        <v>44295</v>
      </c>
      <c r="C21" s="12">
        <v>44300</v>
      </c>
      <c r="D21" s="14">
        <f t="shared" si="0"/>
        <v>7</v>
      </c>
      <c r="E21" s="11" t="s">
        <v>4</v>
      </c>
      <c r="F21" t="str">
        <f t="shared" si="3"/>
        <v>Dallas-Forth Worth</v>
      </c>
      <c r="G21" s="13">
        <v>1000</v>
      </c>
      <c r="H21" s="35">
        <f t="shared" si="1"/>
        <v>20</v>
      </c>
      <c r="I21" s="35">
        <f t="shared" si="2"/>
        <v>0</v>
      </c>
    </row>
    <row r="22" spans="1:9" x14ac:dyDescent="0.35">
      <c r="A22" s="12">
        <v>44293</v>
      </c>
      <c r="B22" s="12">
        <v>44310</v>
      </c>
      <c r="C22" s="12">
        <v>44316</v>
      </c>
      <c r="D22" s="14">
        <f t="shared" si="0"/>
        <v>23</v>
      </c>
      <c r="E22" s="11" t="s">
        <v>4</v>
      </c>
      <c r="F22" t="str">
        <f t="shared" si="3"/>
        <v>Dallas-Forth Worth</v>
      </c>
      <c r="G22" s="13">
        <v>1125</v>
      </c>
      <c r="H22" s="35">
        <f t="shared" si="1"/>
        <v>20</v>
      </c>
      <c r="I22" s="35">
        <f t="shared" si="2"/>
        <v>10</v>
      </c>
    </row>
    <row r="23" spans="1:9" x14ac:dyDescent="0.35">
      <c r="A23" s="12">
        <v>44293</v>
      </c>
      <c r="B23" s="12">
        <v>44298</v>
      </c>
      <c r="C23" s="12">
        <v>44302</v>
      </c>
      <c r="D23" s="14">
        <f t="shared" si="0"/>
        <v>9</v>
      </c>
      <c r="E23" s="11" t="s">
        <v>6</v>
      </c>
      <c r="F23" t="str">
        <f t="shared" si="3"/>
        <v>Houston</v>
      </c>
      <c r="G23" s="13">
        <v>1625</v>
      </c>
      <c r="H23" s="35">
        <f t="shared" si="1"/>
        <v>30</v>
      </c>
      <c r="I23" s="35">
        <f t="shared" si="2"/>
        <v>0</v>
      </c>
    </row>
    <row r="24" spans="1:9" x14ac:dyDescent="0.35">
      <c r="A24" s="12">
        <v>44294</v>
      </c>
      <c r="B24" s="12">
        <v>44295</v>
      </c>
      <c r="C24" s="12">
        <v>44300</v>
      </c>
      <c r="D24" s="14">
        <f t="shared" si="0"/>
        <v>6</v>
      </c>
      <c r="E24" s="11" t="s">
        <v>6</v>
      </c>
      <c r="F24" t="str">
        <f t="shared" si="3"/>
        <v>Houston</v>
      </c>
      <c r="G24" s="13">
        <v>1345</v>
      </c>
      <c r="H24" s="35">
        <f t="shared" si="1"/>
        <v>30</v>
      </c>
      <c r="I24" s="35">
        <f t="shared" si="2"/>
        <v>0</v>
      </c>
    </row>
    <row r="25" spans="1:9" x14ac:dyDescent="0.35">
      <c r="A25" s="12">
        <v>44294</v>
      </c>
      <c r="B25" s="12">
        <v>44295</v>
      </c>
      <c r="C25" s="12">
        <v>44302</v>
      </c>
      <c r="D25" s="14">
        <f t="shared" si="0"/>
        <v>8</v>
      </c>
      <c r="E25" s="11" t="s">
        <v>4</v>
      </c>
      <c r="F25" t="str">
        <f t="shared" si="3"/>
        <v>Dallas-Forth Worth</v>
      </c>
      <c r="G25" s="13">
        <v>2100</v>
      </c>
      <c r="H25" s="35">
        <f t="shared" si="1"/>
        <v>20</v>
      </c>
      <c r="I25" s="35">
        <f t="shared" si="2"/>
        <v>0</v>
      </c>
    </row>
    <row r="26" spans="1:9" x14ac:dyDescent="0.35">
      <c r="A26" s="12">
        <v>44294</v>
      </c>
      <c r="B26" s="12">
        <v>44294</v>
      </c>
      <c r="C26" s="12">
        <v>44298</v>
      </c>
      <c r="D26" s="14">
        <f t="shared" si="0"/>
        <v>4</v>
      </c>
      <c r="E26" s="11" t="s">
        <v>4</v>
      </c>
      <c r="F26" t="str">
        <f t="shared" si="3"/>
        <v>Dallas-Forth Worth</v>
      </c>
      <c r="G26" s="13">
        <v>1475</v>
      </c>
      <c r="H26" s="35">
        <f t="shared" si="1"/>
        <v>20</v>
      </c>
      <c r="I26" s="35">
        <f t="shared" si="2"/>
        <v>0</v>
      </c>
    </row>
    <row r="27" spans="1:9" x14ac:dyDescent="0.35">
      <c r="A27" s="12">
        <v>44294</v>
      </c>
      <c r="B27" s="12">
        <v>44295</v>
      </c>
      <c r="C27" s="12">
        <v>44299</v>
      </c>
      <c r="D27" s="14">
        <f t="shared" si="0"/>
        <v>5</v>
      </c>
      <c r="E27" s="11" t="s">
        <v>6</v>
      </c>
      <c r="F27" t="str">
        <f t="shared" si="3"/>
        <v>Houston</v>
      </c>
      <c r="G27" s="13">
        <v>1825</v>
      </c>
      <c r="H27" s="35">
        <f t="shared" si="1"/>
        <v>30</v>
      </c>
      <c r="I27" s="35">
        <f t="shared" si="2"/>
        <v>0</v>
      </c>
    </row>
    <row r="28" spans="1:9" x14ac:dyDescent="0.35">
      <c r="A28" s="12">
        <v>44294</v>
      </c>
      <c r="B28" s="12">
        <v>44298</v>
      </c>
      <c r="C28" s="12">
        <v>44302</v>
      </c>
      <c r="D28" s="14">
        <f t="shared" si="0"/>
        <v>8</v>
      </c>
      <c r="E28" s="11" t="s">
        <v>8</v>
      </c>
      <c r="F28" t="str">
        <f t="shared" si="3"/>
        <v>Austin</v>
      </c>
      <c r="G28" s="13">
        <v>2055</v>
      </c>
      <c r="H28" s="35">
        <f t="shared" si="1"/>
        <v>24</v>
      </c>
      <c r="I28" s="35">
        <f t="shared" si="2"/>
        <v>0</v>
      </c>
    </row>
    <row r="29" spans="1:9" x14ac:dyDescent="0.35">
      <c r="A29" s="12">
        <v>44294</v>
      </c>
      <c r="B29" s="12">
        <v>44299</v>
      </c>
      <c r="C29" s="12">
        <v>44305</v>
      </c>
      <c r="D29" s="14">
        <f t="shared" si="0"/>
        <v>11</v>
      </c>
      <c r="E29" s="11" t="s">
        <v>6</v>
      </c>
      <c r="F29" t="str">
        <f t="shared" si="3"/>
        <v>Houston</v>
      </c>
      <c r="G29" s="13">
        <v>1625</v>
      </c>
      <c r="H29" s="35">
        <f t="shared" si="1"/>
        <v>30</v>
      </c>
      <c r="I29" s="35">
        <f t="shared" si="2"/>
        <v>15</v>
      </c>
    </row>
    <row r="30" spans="1:9" x14ac:dyDescent="0.35">
      <c r="A30" s="12">
        <v>44294</v>
      </c>
      <c r="B30" s="12">
        <v>44298</v>
      </c>
      <c r="C30" s="12">
        <v>44305</v>
      </c>
      <c r="D30" s="14">
        <f t="shared" si="0"/>
        <v>11</v>
      </c>
      <c r="E30" s="11" t="s">
        <v>4</v>
      </c>
      <c r="F30" t="str">
        <f t="shared" si="3"/>
        <v>Dallas-Forth Worth</v>
      </c>
      <c r="G30" s="13">
        <v>1000</v>
      </c>
      <c r="H30" s="35">
        <f t="shared" si="1"/>
        <v>20</v>
      </c>
      <c r="I30" s="35">
        <f t="shared" si="2"/>
        <v>10</v>
      </c>
    </row>
    <row r="31" spans="1:9" x14ac:dyDescent="0.35">
      <c r="A31" s="12">
        <v>44295</v>
      </c>
      <c r="B31" s="12">
        <v>44298</v>
      </c>
      <c r="C31" s="12">
        <v>44305</v>
      </c>
      <c r="D31" s="14">
        <f t="shared" si="0"/>
        <v>10</v>
      </c>
      <c r="E31" s="11" t="s">
        <v>8</v>
      </c>
      <c r="F31" t="str">
        <f t="shared" si="3"/>
        <v>Austin</v>
      </c>
      <c r="G31" s="13">
        <v>1005</v>
      </c>
      <c r="H31" s="35">
        <f t="shared" si="1"/>
        <v>24</v>
      </c>
      <c r="I31" s="35">
        <f t="shared" si="2"/>
        <v>0</v>
      </c>
    </row>
    <row r="32" spans="1:9" x14ac:dyDescent="0.35">
      <c r="A32" s="12">
        <v>44295</v>
      </c>
      <c r="B32" s="12">
        <v>44298</v>
      </c>
      <c r="C32" s="12">
        <v>44302</v>
      </c>
      <c r="D32" s="14">
        <f t="shared" si="0"/>
        <v>7</v>
      </c>
      <c r="E32" s="11" t="s">
        <v>6</v>
      </c>
      <c r="F32" t="str">
        <f t="shared" si="3"/>
        <v>Houston</v>
      </c>
      <c r="G32" s="13">
        <v>1745</v>
      </c>
      <c r="H32" s="35">
        <f t="shared" si="1"/>
        <v>30</v>
      </c>
      <c r="I32" s="35">
        <f t="shared" si="2"/>
        <v>0</v>
      </c>
    </row>
    <row r="33" spans="1:9" x14ac:dyDescent="0.35">
      <c r="A33" s="12">
        <v>44295</v>
      </c>
      <c r="B33" s="12">
        <v>44298</v>
      </c>
      <c r="C33" s="12">
        <v>44302</v>
      </c>
      <c r="D33" s="14">
        <f t="shared" si="0"/>
        <v>7</v>
      </c>
      <c r="E33" s="11" t="s">
        <v>4</v>
      </c>
      <c r="F33" t="str">
        <f t="shared" si="3"/>
        <v>Dallas-Forth Worth</v>
      </c>
      <c r="G33" s="13">
        <v>2100</v>
      </c>
      <c r="H33" s="35">
        <f t="shared" si="1"/>
        <v>20</v>
      </c>
      <c r="I33" s="35">
        <f t="shared" si="2"/>
        <v>0</v>
      </c>
    </row>
    <row r="34" spans="1:9" x14ac:dyDescent="0.35">
      <c r="A34" s="12">
        <v>44295</v>
      </c>
      <c r="B34" s="12">
        <v>44295</v>
      </c>
      <c r="C34" s="12">
        <v>44306</v>
      </c>
      <c r="D34" s="14">
        <f t="shared" si="0"/>
        <v>11</v>
      </c>
      <c r="E34" s="11" t="s">
        <v>8</v>
      </c>
      <c r="F34" t="str">
        <f t="shared" si="3"/>
        <v>Austin</v>
      </c>
      <c r="G34" s="13">
        <v>1005</v>
      </c>
      <c r="H34" s="35">
        <f t="shared" si="1"/>
        <v>24</v>
      </c>
      <c r="I34" s="35">
        <f t="shared" si="2"/>
        <v>12</v>
      </c>
    </row>
    <row r="35" spans="1:9" x14ac:dyDescent="0.35">
      <c r="A35" s="12">
        <v>44295</v>
      </c>
      <c r="B35" s="12">
        <v>44295</v>
      </c>
      <c r="C35" s="12">
        <v>44306</v>
      </c>
      <c r="D35" s="14">
        <f t="shared" si="0"/>
        <v>11</v>
      </c>
      <c r="E35" s="11" t="s">
        <v>6</v>
      </c>
      <c r="F35" t="str">
        <f t="shared" si="3"/>
        <v>Houston</v>
      </c>
      <c r="G35" s="13">
        <v>960</v>
      </c>
      <c r="H35" s="35">
        <f t="shared" si="1"/>
        <v>30</v>
      </c>
      <c r="I35" s="35">
        <f t="shared" si="2"/>
        <v>0</v>
      </c>
    </row>
  </sheetData>
  <pageMargins left="0.3" right="0.3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0"/>
  <sheetViews>
    <sheetView topLeftCell="A4" workbookViewId="0">
      <selection activeCell="C10" sqref="C10"/>
    </sheetView>
  </sheetViews>
  <sheetFormatPr defaultRowHeight="14.5" x14ac:dyDescent="0.35"/>
  <cols>
    <col min="1" max="1" width="16.7265625" bestFit="1" customWidth="1"/>
    <col min="2" max="4" width="10.1796875" customWidth="1"/>
    <col min="5" max="5" width="11" bestFit="1" customWidth="1"/>
    <col min="6" max="6" width="6.1796875" customWidth="1"/>
    <col min="7" max="7" width="18.453125" customWidth="1"/>
    <col min="8" max="10" width="10.7265625" customWidth="1"/>
  </cols>
  <sheetData>
    <row r="1" spans="1:4" x14ac:dyDescent="0.35">
      <c r="A1" s="3" t="s">
        <v>43</v>
      </c>
      <c r="B1" s="4" t="s">
        <v>8</v>
      </c>
      <c r="C1" s="4" t="s">
        <v>4</v>
      </c>
      <c r="D1" s="4" t="s">
        <v>6</v>
      </c>
    </row>
    <row r="2" spans="1:4" x14ac:dyDescent="0.35">
      <c r="A2" s="11" t="s">
        <v>44</v>
      </c>
      <c r="B2" s="35">
        <f>COUNTIF($C12:$C40,B$1)</f>
        <v>8</v>
      </c>
      <c r="C2" s="35">
        <f t="shared" ref="C2:D2" si="0">COUNTIF($C12:$C40,C$1)</f>
        <v>11</v>
      </c>
      <c r="D2" s="35">
        <f t="shared" si="0"/>
        <v>10</v>
      </c>
    </row>
    <row r="3" spans="1:4" x14ac:dyDescent="0.35">
      <c r="A3" s="11" t="s">
        <v>45</v>
      </c>
      <c r="B3" s="35">
        <f>SUMIF($C12:$C40,B$1,$D12:$D40)</f>
        <v>9095</v>
      </c>
      <c r="C3" s="35">
        <f t="shared" ref="C3:D3" si="1">SUMIF($C12:$C40,C$1,$D12:$D40)</f>
        <v>16225</v>
      </c>
      <c r="D3" s="35">
        <f t="shared" si="1"/>
        <v>15760</v>
      </c>
    </row>
    <row r="4" spans="1:4" x14ac:dyDescent="0.35">
      <c r="A4" s="11" t="s">
        <v>46</v>
      </c>
      <c r="B4" s="35">
        <f>AVERAGEIF($C12:$C40,B$1,$B12:$B40)</f>
        <v>9.5</v>
      </c>
      <c r="C4" s="35">
        <f t="shared" ref="C4:D4" si="2">AVERAGEIF($C12:$C40,C$1,$B12:$B40)</f>
        <v>9</v>
      </c>
      <c r="D4" s="35">
        <f t="shared" si="2"/>
        <v>8.8000000000000007</v>
      </c>
    </row>
    <row r="6" spans="1:4" x14ac:dyDescent="0.35">
      <c r="A6" s="3" t="s">
        <v>47</v>
      </c>
      <c r="B6" s="10"/>
      <c r="C6" s="10"/>
    </row>
    <row r="7" spans="1:4" x14ac:dyDescent="0.35">
      <c r="A7" s="11" t="s">
        <v>48</v>
      </c>
      <c r="B7" s="35"/>
      <c r="C7" s="35">
        <f>COUNTIFS($C$12:$C$40,D1,$D$12:$D$40,"&gt;1000")</f>
        <v>9</v>
      </c>
    </row>
    <row r="8" spans="1:4" x14ac:dyDescent="0.35">
      <c r="A8" s="11" t="s">
        <v>49</v>
      </c>
      <c r="B8" s="35"/>
      <c r="C8" s="35">
        <f>SUMIFS($D$12:$D$40,C12:C40,D1,$D$12:$D$40,"&gt;1000")</f>
        <v>14800</v>
      </c>
    </row>
    <row r="9" spans="1:4" x14ac:dyDescent="0.35">
      <c r="A9" s="11" t="s">
        <v>50</v>
      </c>
      <c r="B9" s="36"/>
      <c r="C9" s="35">
        <f>_xlfn.MAXIFS($D$12:$D$40,C12:C40,D1,$D$12:$D$40,"&gt;1000")</f>
        <v>2535</v>
      </c>
    </row>
    <row r="11" spans="1:4" ht="29" x14ac:dyDescent="0.35">
      <c r="A11" s="34" t="s">
        <v>0</v>
      </c>
      <c r="B11" s="34" t="s">
        <v>12</v>
      </c>
      <c r="C11" s="34" t="s">
        <v>10</v>
      </c>
      <c r="D11" s="34" t="s">
        <v>14</v>
      </c>
    </row>
    <row r="12" spans="1:4" x14ac:dyDescent="0.35">
      <c r="A12" s="12">
        <v>44291</v>
      </c>
      <c r="B12" s="14">
        <v>4</v>
      </c>
      <c r="C12" s="11" t="s">
        <v>8</v>
      </c>
      <c r="D12" s="13">
        <v>975</v>
      </c>
    </row>
    <row r="13" spans="1:4" x14ac:dyDescent="0.35">
      <c r="A13" s="12">
        <v>44291</v>
      </c>
      <c r="B13" s="14">
        <v>10</v>
      </c>
      <c r="C13" s="11" t="s">
        <v>8</v>
      </c>
      <c r="D13" s="13">
        <v>1055</v>
      </c>
    </row>
    <row r="14" spans="1:4" x14ac:dyDescent="0.35">
      <c r="A14" s="12">
        <v>44291</v>
      </c>
      <c r="B14" s="14">
        <v>11</v>
      </c>
      <c r="C14" s="11" t="s">
        <v>6</v>
      </c>
      <c r="D14" s="13">
        <v>1075</v>
      </c>
    </row>
    <row r="15" spans="1:4" x14ac:dyDescent="0.35">
      <c r="A15" s="12">
        <v>44291</v>
      </c>
      <c r="B15" s="14">
        <v>7</v>
      </c>
      <c r="C15" s="11" t="s">
        <v>4</v>
      </c>
      <c r="D15" s="13">
        <v>1000</v>
      </c>
    </row>
    <row r="16" spans="1:4" x14ac:dyDescent="0.35">
      <c r="A16" s="12">
        <v>44291</v>
      </c>
      <c r="B16" s="14">
        <v>11</v>
      </c>
      <c r="C16" s="11" t="s">
        <v>6</v>
      </c>
      <c r="D16" s="13">
        <v>2535</v>
      </c>
    </row>
    <row r="17" spans="1:4" x14ac:dyDescent="0.35">
      <c r="A17" s="12">
        <v>44291</v>
      </c>
      <c r="B17" s="14">
        <v>7</v>
      </c>
      <c r="C17" s="11" t="s">
        <v>4</v>
      </c>
      <c r="D17" s="13">
        <v>1890</v>
      </c>
    </row>
    <row r="18" spans="1:4" x14ac:dyDescent="0.35">
      <c r="A18" s="12">
        <v>44291</v>
      </c>
      <c r="B18" s="14">
        <v>11</v>
      </c>
      <c r="C18" s="11" t="s">
        <v>8</v>
      </c>
      <c r="D18" s="13">
        <v>950</v>
      </c>
    </row>
    <row r="19" spans="1:4" x14ac:dyDescent="0.35">
      <c r="A19" s="12">
        <v>44292</v>
      </c>
      <c r="B19" s="14">
        <v>9</v>
      </c>
      <c r="C19" s="11" t="s">
        <v>4</v>
      </c>
      <c r="D19" s="13">
        <v>1485</v>
      </c>
    </row>
    <row r="20" spans="1:4" x14ac:dyDescent="0.35">
      <c r="A20" s="12">
        <v>44292</v>
      </c>
      <c r="B20" s="14">
        <v>3</v>
      </c>
      <c r="C20" s="11" t="s">
        <v>4</v>
      </c>
      <c r="D20" s="13">
        <v>550</v>
      </c>
    </row>
    <row r="21" spans="1:4" x14ac:dyDescent="0.35">
      <c r="A21" s="12">
        <v>44292</v>
      </c>
      <c r="B21" s="14">
        <v>13</v>
      </c>
      <c r="C21" s="11" t="s">
        <v>8</v>
      </c>
      <c r="D21" s="13">
        <v>1250</v>
      </c>
    </row>
    <row r="22" spans="1:4" x14ac:dyDescent="0.35">
      <c r="A22" s="12">
        <v>44292</v>
      </c>
      <c r="B22" s="14">
        <v>8</v>
      </c>
      <c r="C22" s="11" t="s">
        <v>6</v>
      </c>
      <c r="D22" s="13">
        <v>1600</v>
      </c>
    </row>
    <row r="23" spans="1:4" x14ac:dyDescent="0.35">
      <c r="A23" s="12">
        <v>44292</v>
      </c>
      <c r="B23" s="14">
        <v>13</v>
      </c>
      <c r="C23" s="11" t="s">
        <v>4</v>
      </c>
      <c r="D23" s="13">
        <v>2500</v>
      </c>
    </row>
    <row r="24" spans="1:4" x14ac:dyDescent="0.35">
      <c r="A24" s="12">
        <v>44293</v>
      </c>
      <c r="B24" s="14">
        <v>9</v>
      </c>
      <c r="C24" s="11" t="s">
        <v>6</v>
      </c>
      <c r="D24" s="13">
        <v>1425</v>
      </c>
    </row>
    <row r="25" spans="1:4" x14ac:dyDescent="0.35">
      <c r="A25" s="12">
        <v>44293</v>
      </c>
      <c r="B25" s="14">
        <v>9</v>
      </c>
      <c r="C25" s="11" t="s">
        <v>8</v>
      </c>
      <c r="D25" s="13">
        <v>800</v>
      </c>
    </row>
    <row r="26" spans="1:4" x14ac:dyDescent="0.35">
      <c r="A26" s="12">
        <v>44293</v>
      </c>
      <c r="B26" s="14">
        <v>7</v>
      </c>
      <c r="C26" s="11" t="s">
        <v>4</v>
      </c>
      <c r="D26" s="13">
        <v>1000</v>
      </c>
    </row>
    <row r="27" spans="1:4" x14ac:dyDescent="0.35">
      <c r="A27" s="12">
        <v>44293</v>
      </c>
      <c r="B27" s="14">
        <v>23</v>
      </c>
      <c r="C27" s="11" t="s">
        <v>4</v>
      </c>
      <c r="D27" s="13">
        <v>1125</v>
      </c>
    </row>
    <row r="28" spans="1:4" x14ac:dyDescent="0.35">
      <c r="A28" s="12">
        <v>44293</v>
      </c>
      <c r="B28" s="14">
        <v>9</v>
      </c>
      <c r="C28" s="11" t="s">
        <v>6</v>
      </c>
      <c r="D28" s="13">
        <v>1625</v>
      </c>
    </row>
    <row r="29" spans="1:4" x14ac:dyDescent="0.35">
      <c r="A29" s="12">
        <v>44294</v>
      </c>
      <c r="B29" s="14">
        <v>6</v>
      </c>
      <c r="C29" s="11" t="s">
        <v>6</v>
      </c>
      <c r="D29" s="13">
        <v>1345</v>
      </c>
    </row>
    <row r="30" spans="1:4" x14ac:dyDescent="0.35">
      <c r="A30" s="12">
        <v>44294</v>
      </c>
      <c r="B30" s="14">
        <v>8</v>
      </c>
      <c r="C30" s="11" t="s">
        <v>4</v>
      </c>
      <c r="D30" s="13">
        <v>2100</v>
      </c>
    </row>
    <row r="31" spans="1:4" x14ac:dyDescent="0.35">
      <c r="A31" s="12">
        <v>44294</v>
      </c>
      <c r="B31" s="14">
        <v>4</v>
      </c>
      <c r="C31" s="11" t="s">
        <v>4</v>
      </c>
      <c r="D31" s="13">
        <v>1475</v>
      </c>
    </row>
    <row r="32" spans="1:4" x14ac:dyDescent="0.35">
      <c r="A32" s="12">
        <v>44294</v>
      </c>
      <c r="B32" s="14">
        <v>5</v>
      </c>
      <c r="C32" s="11" t="s">
        <v>6</v>
      </c>
      <c r="D32" s="13">
        <v>1825</v>
      </c>
    </row>
    <row r="33" spans="1:4" x14ac:dyDescent="0.35">
      <c r="A33" s="12">
        <v>44294</v>
      </c>
      <c r="B33" s="14">
        <v>8</v>
      </c>
      <c r="C33" s="11" t="s">
        <v>8</v>
      </c>
      <c r="D33" s="13">
        <v>2055</v>
      </c>
    </row>
    <row r="34" spans="1:4" x14ac:dyDescent="0.35">
      <c r="A34" s="12">
        <v>44294</v>
      </c>
      <c r="B34" s="14">
        <v>11</v>
      </c>
      <c r="C34" s="11" t="s">
        <v>6</v>
      </c>
      <c r="D34" s="13">
        <v>1625</v>
      </c>
    </row>
    <row r="35" spans="1:4" x14ac:dyDescent="0.35">
      <c r="A35" s="12">
        <v>44294</v>
      </c>
      <c r="B35" s="14">
        <v>11</v>
      </c>
      <c r="C35" s="11" t="s">
        <v>4</v>
      </c>
      <c r="D35" s="13">
        <v>1000</v>
      </c>
    </row>
    <row r="36" spans="1:4" x14ac:dyDescent="0.35">
      <c r="A36" s="12">
        <v>44295</v>
      </c>
      <c r="B36" s="14">
        <v>10</v>
      </c>
      <c r="C36" s="11" t="s">
        <v>8</v>
      </c>
      <c r="D36" s="13">
        <v>1005</v>
      </c>
    </row>
    <row r="37" spans="1:4" x14ac:dyDescent="0.35">
      <c r="A37" s="12">
        <v>44295</v>
      </c>
      <c r="B37" s="14">
        <v>7</v>
      </c>
      <c r="C37" s="11" t="s">
        <v>6</v>
      </c>
      <c r="D37" s="13">
        <v>1745</v>
      </c>
    </row>
    <row r="38" spans="1:4" x14ac:dyDescent="0.35">
      <c r="A38" s="12">
        <v>44295</v>
      </c>
      <c r="B38" s="14">
        <v>7</v>
      </c>
      <c r="C38" s="11" t="s">
        <v>4</v>
      </c>
      <c r="D38" s="13">
        <v>2100</v>
      </c>
    </row>
    <row r="39" spans="1:4" x14ac:dyDescent="0.35">
      <c r="A39" s="12">
        <v>44295</v>
      </c>
      <c r="B39" s="14">
        <v>11</v>
      </c>
      <c r="C39" s="11" t="s">
        <v>8</v>
      </c>
      <c r="D39" s="13">
        <v>1005</v>
      </c>
    </row>
    <row r="40" spans="1:4" x14ac:dyDescent="0.35">
      <c r="A40" s="12">
        <v>44295</v>
      </c>
      <c r="B40" s="14">
        <v>11</v>
      </c>
      <c r="C40" s="11" t="s">
        <v>6</v>
      </c>
      <c r="D40" s="13">
        <v>960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selection activeCell="K12" sqref="K12"/>
    </sheetView>
  </sheetViews>
  <sheetFormatPr defaultRowHeight="14.5" x14ac:dyDescent="0.35"/>
  <cols>
    <col min="1" max="1" width="11.453125" bestFit="1" customWidth="1"/>
    <col min="2" max="2" width="11.54296875" bestFit="1" customWidth="1"/>
  </cols>
  <sheetData>
    <row r="1" spans="1:2" x14ac:dyDescent="0.35">
      <c r="A1" s="3" t="s">
        <v>18</v>
      </c>
      <c r="B1" s="4" t="s">
        <v>17</v>
      </c>
    </row>
    <row r="2" spans="1:2" x14ac:dyDescent="0.35">
      <c r="A2" s="22" t="s">
        <v>24</v>
      </c>
      <c r="B2" s="13">
        <v>55945</v>
      </c>
    </row>
    <row r="3" spans="1:2" x14ac:dyDescent="0.35">
      <c r="A3" s="22" t="s">
        <v>25</v>
      </c>
      <c r="B3" s="13">
        <v>30650</v>
      </c>
    </row>
    <row r="4" spans="1:2" x14ac:dyDescent="0.35">
      <c r="A4" s="22" t="s">
        <v>19</v>
      </c>
      <c r="B4" s="13">
        <v>41080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workbookViewId="0">
      <selection activeCell="F3" sqref="F3"/>
    </sheetView>
  </sheetViews>
  <sheetFormatPr defaultColWidth="9.1796875" defaultRowHeight="12.5" x14ac:dyDescent="0.25"/>
  <cols>
    <col min="1" max="1" width="19.1796875" style="1" customWidth="1"/>
    <col min="2" max="2" width="12.26953125" style="1" bestFit="1" customWidth="1"/>
    <col min="3" max="3" width="9.7265625" style="1" bestFit="1" customWidth="1"/>
    <col min="4" max="4" width="11.7265625" style="1" bestFit="1" customWidth="1"/>
    <col min="5" max="5" width="12.26953125" style="1" bestFit="1" customWidth="1"/>
    <col min="6" max="7" width="9.1796875" style="1"/>
    <col min="8" max="8" width="11.26953125" style="1" bestFit="1" customWidth="1"/>
    <col min="9" max="16384" width="9.1796875" style="1"/>
  </cols>
  <sheetData>
    <row r="1" spans="1:8" ht="13" x14ac:dyDescent="0.3">
      <c r="A1" s="6" t="s">
        <v>38</v>
      </c>
      <c r="B1" s="6"/>
      <c r="D1" s="8" t="s">
        <v>39</v>
      </c>
      <c r="E1" s="8" t="s">
        <v>31</v>
      </c>
      <c r="F1" s="8" t="s">
        <v>32</v>
      </c>
      <c r="G1" s="8" t="s">
        <v>33</v>
      </c>
      <c r="H1" s="8" t="s">
        <v>40</v>
      </c>
    </row>
    <row r="2" spans="1:8" ht="14.5" x14ac:dyDescent="0.35">
      <c r="A2" s="23" t="s">
        <v>26</v>
      </c>
      <c r="B2" s="24">
        <v>75000</v>
      </c>
      <c r="D2" s="28">
        <v>1</v>
      </c>
      <c r="E2" s="29">
        <f>B2</f>
        <v>75000</v>
      </c>
      <c r="F2" s="27">
        <f>IPMT($B$4,D2,$B$6,-$B$2)</f>
        <v>312.5</v>
      </c>
      <c r="G2" s="27">
        <f>PPMT($B$4,D2,$B$6,-$B$2)</f>
        <v>895.36994960881975</v>
      </c>
      <c r="H2" s="29">
        <f>E2-G2</f>
        <v>74104.630050391177</v>
      </c>
    </row>
    <row r="3" spans="1:8" x14ac:dyDescent="0.25">
      <c r="A3" s="23" t="s">
        <v>27</v>
      </c>
      <c r="B3" s="25">
        <v>0.05</v>
      </c>
      <c r="D3" s="28">
        <v>2</v>
      </c>
      <c r="E3" s="29">
        <f>H2</f>
        <v>74104.630050391177</v>
      </c>
      <c r="F3" s="27">
        <f t="shared" ref="F3:F25" si="0">IPMT($B$4,D3,$B$6,-$B$2)</f>
        <v>308.76929187662989</v>
      </c>
      <c r="G3" s="27">
        <f t="shared" ref="G3:G25" si="1">PPMT($B$4,D3,$B$6,-$B$2)</f>
        <v>899.10065773218992</v>
      </c>
      <c r="H3" s="29">
        <f t="shared" ref="H3:H25" si="2">E3-G3</f>
        <v>73205.52939265898</v>
      </c>
    </row>
    <row r="4" spans="1:8" x14ac:dyDescent="0.25">
      <c r="A4" s="23" t="s">
        <v>28</v>
      </c>
      <c r="B4" s="25">
        <f>B3/12</f>
        <v>4.1666666666666666E-3</v>
      </c>
      <c r="D4" s="28">
        <v>3</v>
      </c>
      <c r="E4" s="29">
        <f t="shared" ref="E4:E25" si="3">H3</f>
        <v>73205.52939265898</v>
      </c>
      <c r="F4" s="27">
        <f t="shared" si="0"/>
        <v>305.02303913607921</v>
      </c>
      <c r="G4" s="27">
        <f t="shared" si="1"/>
        <v>902.84691047274066</v>
      </c>
      <c r="H4" s="29">
        <f t="shared" si="2"/>
        <v>72302.682482186239</v>
      </c>
    </row>
    <row r="5" spans="1:8" ht="14.5" x14ac:dyDescent="0.35">
      <c r="A5" s="23" t="s">
        <v>37</v>
      </c>
      <c r="B5" s="5">
        <v>6</v>
      </c>
      <c r="D5" s="28">
        <v>4</v>
      </c>
      <c r="E5" s="29">
        <f t="shared" si="3"/>
        <v>72302.682482186239</v>
      </c>
      <c r="F5" s="27">
        <f t="shared" si="0"/>
        <v>301.26117700910936</v>
      </c>
      <c r="G5" s="27">
        <f t="shared" si="1"/>
        <v>906.60877259971028</v>
      </c>
      <c r="H5" s="29">
        <f t="shared" si="2"/>
        <v>71396.073709586533</v>
      </c>
    </row>
    <row r="6" spans="1:8" ht="14.5" x14ac:dyDescent="0.35">
      <c r="A6" s="23" t="s">
        <v>29</v>
      </c>
      <c r="B6" s="26">
        <f>B5*12</f>
        <v>72</v>
      </c>
      <c r="D6" s="28">
        <v>5</v>
      </c>
      <c r="E6" s="29">
        <f t="shared" si="3"/>
        <v>71396.073709586533</v>
      </c>
      <c r="F6" s="27">
        <f t="shared" si="0"/>
        <v>297.48364045661054</v>
      </c>
      <c r="G6" s="27">
        <f t="shared" si="1"/>
        <v>910.38630915220915</v>
      </c>
      <c r="H6" s="29">
        <f t="shared" si="2"/>
        <v>70485.687400434326</v>
      </c>
    </row>
    <row r="7" spans="1:8" x14ac:dyDescent="0.25">
      <c r="A7" s="23" t="s">
        <v>30</v>
      </c>
      <c r="B7" s="27">
        <f>PMT(B4,B6,-B2)</f>
        <v>1207.8699496088198</v>
      </c>
      <c r="D7" s="28">
        <v>6</v>
      </c>
      <c r="E7" s="29">
        <f t="shared" si="3"/>
        <v>70485.687400434326</v>
      </c>
      <c r="F7" s="27">
        <f>IPMT($B$4,D7,$B$6,-$B$2)</f>
        <v>293.69036416847638</v>
      </c>
      <c r="G7" s="27">
        <f>PPMT($B$4,D7,$B$6,-$B$2)</f>
        <v>914.17958544034343</v>
      </c>
      <c r="H7" s="29">
        <f t="shared" si="2"/>
        <v>69571.50781499398</v>
      </c>
    </row>
    <row r="8" spans="1:8" x14ac:dyDescent="0.25">
      <c r="D8" s="28">
        <v>7</v>
      </c>
      <c r="E8" s="29">
        <f t="shared" si="3"/>
        <v>69571.50781499398</v>
      </c>
      <c r="F8" s="27">
        <f t="shared" si="0"/>
        <v>289.88128256247489</v>
      </c>
      <c r="G8" s="27">
        <f t="shared" si="1"/>
        <v>917.98866704634474</v>
      </c>
      <c r="H8" s="29">
        <f t="shared" si="2"/>
        <v>68653.519147947634</v>
      </c>
    </row>
    <row r="9" spans="1:8" ht="13" x14ac:dyDescent="0.3">
      <c r="A9" s="6" t="s">
        <v>41</v>
      </c>
      <c r="B9" s="7"/>
      <c r="D9" s="28">
        <v>8</v>
      </c>
      <c r="E9" s="29">
        <f t="shared" si="3"/>
        <v>68653.519147947634</v>
      </c>
      <c r="F9" s="27">
        <f t="shared" si="0"/>
        <v>286.05632978311513</v>
      </c>
      <c r="G9" s="27">
        <f t="shared" si="1"/>
        <v>921.81361982570468</v>
      </c>
      <c r="H9" s="29">
        <f t="shared" si="2"/>
        <v>67731.705528121936</v>
      </c>
    </row>
    <row r="10" spans="1:8" ht="14.5" x14ac:dyDescent="0.35">
      <c r="A10" s="23" t="s">
        <v>32</v>
      </c>
      <c r="B10" s="24">
        <f>-CUMIPMT(B4,B6,B2,D2,D25,0)</f>
        <v>6438.1623912336581</v>
      </c>
      <c r="D10" s="28">
        <v>9</v>
      </c>
      <c r="E10" s="29">
        <f t="shared" si="3"/>
        <v>67731.705528121936</v>
      </c>
      <c r="F10" s="27">
        <f t="shared" si="0"/>
        <v>282.21543970050806</v>
      </c>
      <c r="G10" s="27">
        <f t="shared" si="1"/>
        <v>925.65450990831152</v>
      </c>
      <c r="H10" s="29">
        <f t="shared" si="2"/>
        <v>66806.05101821362</v>
      </c>
    </row>
    <row r="11" spans="1:8" ht="14.5" x14ac:dyDescent="0.35">
      <c r="A11" s="23" t="s">
        <v>34</v>
      </c>
      <c r="B11" s="24">
        <f>-CUMPRINC(B4,B6,B2,D2,D25,0)</f>
        <v>22550.716399378016</v>
      </c>
      <c r="D11" s="28">
        <v>10</v>
      </c>
      <c r="E11" s="29">
        <f t="shared" si="3"/>
        <v>66806.05101821362</v>
      </c>
      <c r="F11" s="27">
        <f t="shared" si="0"/>
        <v>278.35854590922349</v>
      </c>
      <c r="G11" s="27">
        <f t="shared" si="1"/>
        <v>929.51140369959637</v>
      </c>
      <c r="H11" s="29">
        <f t="shared" si="2"/>
        <v>65876.539614514026</v>
      </c>
    </row>
    <row r="12" spans="1:8" x14ac:dyDescent="0.25">
      <c r="D12" s="28">
        <v>11</v>
      </c>
      <c r="E12" s="29">
        <f t="shared" si="3"/>
        <v>65876.539614514026</v>
      </c>
      <c r="F12" s="27">
        <f t="shared" si="0"/>
        <v>274.48558172714183</v>
      </c>
      <c r="G12" s="27">
        <f t="shared" si="1"/>
        <v>933.38436788167792</v>
      </c>
      <c r="H12" s="29">
        <f t="shared" si="2"/>
        <v>64943.155246632348</v>
      </c>
    </row>
    <row r="13" spans="1:8" ht="13" x14ac:dyDescent="0.3">
      <c r="A13" s="6" t="s">
        <v>42</v>
      </c>
      <c r="B13" s="7"/>
      <c r="C13" s="7"/>
      <c r="D13" s="28">
        <v>12</v>
      </c>
      <c r="E13" s="29">
        <f t="shared" si="3"/>
        <v>64943.155246632348</v>
      </c>
      <c r="F13" s="27">
        <f t="shared" si="0"/>
        <v>270.59648019430148</v>
      </c>
      <c r="G13" s="27">
        <f t="shared" si="1"/>
        <v>937.27346941451822</v>
      </c>
      <c r="H13" s="29">
        <f t="shared" si="2"/>
        <v>64005.88177721783</v>
      </c>
    </row>
    <row r="14" spans="1:8" ht="14.5" x14ac:dyDescent="0.35">
      <c r="A14" s="23" t="s">
        <v>30</v>
      </c>
      <c r="B14" s="24">
        <v>1150</v>
      </c>
      <c r="D14" s="28">
        <v>13</v>
      </c>
      <c r="E14" s="29">
        <f t="shared" si="3"/>
        <v>64005.88177721783</v>
      </c>
      <c r="F14" s="27">
        <f t="shared" si="0"/>
        <v>266.69117407174099</v>
      </c>
      <c r="G14" s="27">
        <f t="shared" si="1"/>
        <v>941.17877553707876</v>
      </c>
      <c r="H14" s="29">
        <f t="shared" si="2"/>
        <v>63064.703001680755</v>
      </c>
    </row>
    <row r="15" spans="1:8" ht="14.5" x14ac:dyDescent="0.35">
      <c r="A15" s="23" t="s">
        <v>35</v>
      </c>
      <c r="B15" s="30">
        <f>RATE(B6,B14,-B2)</f>
        <v>2.7593959908733556E-3</v>
      </c>
      <c r="D15" s="28">
        <v>14</v>
      </c>
      <c r="E15" s="29">
        <f t="shared" si="3"/>
        <v>63064.703001680755</v>
      </c>
      <c r="F15" s="27">
        <f t="shared" si="0"/>
        <v>262.76959584033648</v>
      </c>
      <c r="G15" s="27">
        <f t="shared" si="1"/>
        <v>945.10035376848327</v>
      </c>
      <c r="H15" s="29">
        <f t="shared" si="2"/>
        <v>62119.602647912274</v>
      </c>
    </row>
    <row r="16" spans="1:8" ht="14.5" x14ac:dyDescent="0.35">
      <c r="A16" s="23" t="s">
        <v>36</v>
      </c>
      <c r="B16" s="30">
        <f>B15*12</f>
        <v>3.3112751890480269E-2</v>
      </c>
      <c r="D16" s="28">
        <v>15</v>
      </c>
      <c r="E16" s="29">
        <f t="shared" si="3"/>
        <v>62119.602647912274</v>
      </c>
      <c r="F16" s="27">
        <f t="shared" si="0"/>
        <v>258.83167769963455</v>
      </c>
      <c r="G16" s="27">
        <f t="shared" si="1"/>
        <v>949.03827190918526</v>
      </c>
      <c r="H16" s="29">
        <f t="shared" si="2"/>
        <v>61170.564376003087</v>
      </c>
    </row>
    <row r="17" spans="1:8" x14ac:dyDescent="0.25">
      <c r="D17" s="28">
        <v>16</v>
      </c>
      <c r="E17" s="29">
        <f t="shared" si="3"/>
        <v>61170.564376003087</v>
      </c>
      <c r="F17" s="27">
        <f t="shared" si="0"/>
        <v>254.87735156667955</v>
      </c>
      <c r="G17" s="27">
        <f t="shared" si="1"/>
        <v>952.99259804214023</v>
      </c>
      <c r="H17" s="29">
        <f t="shared" si="2"/>
        <v>60217.571777960948</v>
      </c>
    </row>
    <row r="18" spans="1:8" x14ac:dyDescent="0.25">
      <c r="D18" s="28">
        <v>17</v>
      </c>
      <c r="E18" s="29">
        <f t="shared" si="3"/>
        <v>60217.571777960948</v>
      </c>
      <c r="F18" s="27">
        <f t="shared" si="0"/>
        <v>250.90654907483733</v>
      </c>
      <c r="G18" s="27">
        <f t="shared" si="1"/>
        <v>956.96340053398251</v>
      </c>
      <c r="H18" s="29">
        <f t="shared" si="2"/>
        <v>59260.608377426965</v>
      </c>
    </row>
    <row r="19" spans="1:8" ht="14.5" x14ac:dyDescent="0.35">
      <c r="A19" s="11"/>
      <c r="B19" s="11"/>
      <c r="D19" s="28">
        <v>18</v>
      </c>
      <c r="E19" s="29">
        <f t="shared" si="3"/>
        <v>59260.608377426965</v>
      </c>
      <c r="F19" s="27">
        <f t="shared" si="0"/>
        <v>246.91920157261234</v>
      </c>
      <c r="G19" s="27">
        <f t="shared" si="1"/>
        <v>960.9507480362073</v>
      </c>
      <c r="H19" s="29">
        <f t="shared" si="2"/>
        <v>58299.657629390756</v>
      </c>
    </row>
    <row r="20" spans="1:8" ht="14.5" x14ac:dyDescent="0.35">
      <c r="A20" s="11"/>
      <c r="B20" s="11"/>
      <c r="D20" s="28">
        <v>19</v>
      </c>
      <c r="E20" s="29">
        <f t="shared" si="3"/>
        <v>58299.657629390756</v>
      </c>
      <c r="F20" s="27">
        <f t="shared" si="0"/>
        <v>242.91524012246148</v>
      </c>
      <c r="G20" s="27">
        <f t="shared" si="1"/>
        <v>964.95470948635818</v>
      </c>
      <c r="H20" s="29">
        <f t="shared" si="2"/>
        <v>57334.702919904397</v>
      </c>
    </row>
    <row r="21" spans="1:8" ht="14.5" x14ac:dyDescent="0.35">
      <c r="A21" s="11"/>
      <c r="B21" s="11"/>
      <c r="D21" s="28">
        <v>20</v>
      </c>
      <c r="E21" s="29">
        <f t="shared" si="3"/>
        <v>57334.702919904397</v>
      </c>
      <c r="F21" s="27">
        <f t="shared" si="0"/>
        <v>238.89459549960168</v>
      </c>
      <c r="G21" s="27">
        <f t="shared" si="1"/>
        <v>968.97535410921796</v>
      </c>
      <c r="H21" s="29">
        <f t="shared" si="2"/>
        <v>56365.727565795176</v>
      </c>
    </row>
    <row r="22" spans="1:8" ht="14.5" x14ac:dyDescent="0.35">
      <c r="A22" s="11"/>
      <c r="B22" s="11"/>
      <c r="D22" s="28">
        <v>21</v>
      </c>
      <c r="E22" s="29">
        <f t="shared" si="3"/>
        <v>56365.727565795176</v>
      </c>
      <c r="F22" s="27">
        <f t="shared" si="0"/>
        <v>234.85719819081325</v>
      </c>
      <c r="G22" s="27">
        <f>PPMT($B$4,D22,$B$6,-$B$2)</f>
        <v>973.01275141800647</v>
      </c>
      <c r="H22" s="29">
        <f t="shared" si="2"/>
        <v>55392.71481437717</v>
      </c>
    </row>
    <row r="23" spans="1:8" ht="14.5" x14ac:dyDescent="0.35">
      <c r="A23" s="11"/>
      <c r="B23" s="11"/>
      <c r="D23" s="28">
        <v>22</v>
      </c>
      <c r="E23" s="29">
        <f t="shared" si="3"/>
        <v>55392.71481437717</v>
      </c>
      <c r="F23" s="27">
        <f t="shared" si="0"/>
        <v>230.80297839323825</v>
      </c>
      <c r="G23" s="27">
        <f t="shared" si="1"/>
        <v>977.06697121558159</v>
      </c>
      <c r="H23" s="29">
        <f t="shared" si="2"/>
        <v>54415.647843161591</v>
      </c>
    </row>
    <row r="24" spans="1:8" ht="14.5" x14ac:dyDescent="0.35">
      <c r="A24" s="11"/>
      <c r="B24" s="11"/>
      <c r="D24" s="28">
        <v>23</v>
      </c>
      <c r="E24" s="29">
        <f t="shared" si="3"/>
        <v>54415.647843161591</v>
      </c>
      <c r="F24" s="27">
        <f t="shared" si="0"/>
        <v>226.73186601317335</v>
      </c>
      <c r="G24" s="27">
        <f t="shared" si="1"/>
        <v>981.13808359564644</v>
      </c>
      <c r="H24" s="29">
        <f t="shared" si="2"/>
        <v>53434.509759565946</v>
      </c>
    </row>
    <row r="25" spans="1:8" ht="14.5" x14ac:dyDescent="0.35">
      <c r="A25" s="11"/>
      <c r="B25" s="11"/>
      <c r="D25" s="28">
        <v>24</v>
      </c>
      <c r="E25" s="29">
        <f t="shared" si="3"/>
        <v>53434.509759565946</v>
      </c>
      <c r="F25" s="27">
        <f t="shared" si="0"/>
        <v>222.6437906648581</v>
      </c>
      <c r="G25" s="27">
        <f t="shared" si="1"/>
        <v>985.22615894396176</v>
      </c>
      <c r="H25" s="29">
        <f t="shared" si="2"/>
        <v>52449.283600621988</v>
      </c>
    </row>
  </sheetData>
  <pageMargins left="0.3" right="0.3" top="0.75" bottom="0.75" header="0.3" footer="0.3"/>
  <pageSetup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9G3KbcZb777O3MVYkyTFzvfX2BL3jyilONlZsq+UrwE=-~C1N1Y+lG0MAVymsSaa+KNw==</id>
</project>
</file>

<file path=customXml/itemProps1.xml><?xml version="1.0" encoding="utf-8"?>
<ds:datastoreItem xmlns:ds="http://schemas.openxmlformats.org/officeDocument/2006/customXml" ds:itemID="{D978E1B0-30FA-47C4-BEFB-DA79CC70232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</vt:lpstr>
      <vt:lpstr>Stats</vt:lpstr>
      <vt:lpstr>Map</vt:lpstr>
      <vt:lpstr>Loan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User</cp:lastModifiedBy>
  <dcterms:created xsi:type="dcterms:W3CDTF">2019-03-09T23:20:23Z</dcterms:created>
  <dcterms:modified xsi:type="dcterms:W3CDTF">2021-09-27T08:02:44Z</dcterms:modified>
</cp:coreProperties>
</file>